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eadsvi001-upc\UFM\DEPARTMENTS\EDREF\14 Assessments\Assessor Resources\Completeness Check Protocol\"/>
    </mc:Choice>
  </mc:AlternateContent>
  <bookViews>
    <workbookView xWindow="1152" yWindow="180" windowWidth="24660" windowHeight="12996"/>
  </bookViews>
  <sheets>
    <sheet name="Completeness Check" sheetId="1" r:id="rId1"/>
  </sheets>
  <definedNames>
    <definedName name="building_use" localSheetId="0">#REF!</definedName>
    <definedName name="building_use_main" localSheetId="0">#REF!</definedName>
    <definedName name="_xlnm.Print_Area" localSheetId="0">'Completeness Check'!$B$2:$P$59</definedName>
    <definedName name="_xlnm.Print_Titles" localSheetId="0">'Completeness Check'!$2:$19</definedName>
  </definedNames>
  <calcPr calcId="152511"/>
</workbook>
</file>

<file path=xl/calcChain.xml><?xml version="1.0" encoding="utf-8"?>
<calcChain xmlns="http://schemas.openxmlformats.org/spreadsheetml/2006/main">
  <c r="K29" i="1" l="1"/>
  <c r="K26" i="1" l="1"/>
  <c r="K47" i="1" l="1"/>
  <c r="K46" i="1"/>
  <c r="K43" i="1"/>
  <c r="K33" i="1"/>
  <c r="K32" i="1"/>
  <c r="K51" i="1" l="1"/>
  <c r="K50" i="1"/>
  <c r="K49" i="1"/>
  <c r="K48" i="1"/>
  <c r="K45" i="1"/>
  <c r="K44" i="1"/>
  <c r="K42" i="1"/>
  <c r="K40" i="1"/>
  <c r="K39" i="1"/>
  <c r="K38" i="1"/>
  <c r="K37" i="1"/>
  <c r="K34" i="1"/>
  <c r="K35" i="1"/>
  <c r="K31" i="1"/>
  <c r="K30" i="1"/>
  <c r="K28" i="1"/>
  <c r="K27" i="1"/>
  <c r="K24" i="1"/>
  <c r="K23" i="1"/>
  <c r="K22" i="1"/>
  <c r="K21" i="1"/>
  <c r="K52" i="1" l="1"/>
  <c r="I53" i="1" s="1"/>
</calcChain>
</file>

<file path=xl/sharedStrings.xml><?xml version="1.0" encoding="utf-8"?>
<sst xmlns="http://schemas.openxmlformats.org/spreadsheetml/2006/main" count="187" uniqueCount="93">
  <si>
    <t>Submission Template Links</t>
  </si>
  <si>
    <t>Corrupt Files/Blank CD</t>
  </si>
  <si>
    <t>Incomplete Submittal Template</t>
  </si>
  <si>
    <t>File Formats for Drawings</t>
  </si>
  <si>
    <t>RE-R1 Building Area Methodology</t>
  </si>
  <si>
    <t>Specification Format</t>
  </si>
  <si>
    <t>Excessive or Unlabeled Documentation</t>
  </si>
  <si>
    <t>Project-Specific documentation</t>
  </si>
  <si>
    <t>Version Control</t>
  </si>
  <si>
    <t>Inconsistent Information</t>
  </si>
  <si>
    <t>Measurement Units</t>
  </si>
  <si>
    <t>Yes</t>
  </si>
  <si>
    <t>No</t>
  </si>
  <si>
    <t>PLANNING APPROVALS (LBo-R1)</t>
  </si>
  <si>
    <t>ADEC Design Approval</t>
  </si>
  <si>
    <t>ADPC Approval</t>
  </si>
  <si>
    <t>GENERAL</t>
  </si>
  <si>
    <t>SOFTWARE</t>
  </si>
  <si>
    <t xml:space="preserve">IDP-R3 ICA Appointed </t>
  </si>
  <si>
    <t>IDP-R3 Design Document Review</t>
  </si>
  <si>
    <t>NS-R1 Natural Systems Assessment</t>
  </si>
  <si>
    <t>Project Name</t>
  </si>
  <si>
    <t>N/A</t>
  </si>
  <si>
    <t>RE-R1 Energy Model Baseline</t>
  </si>
  <si>
    <t>RE-R1 Template Completed</t>
  </si>
  <si>
    <t>RE-R1 Supporting Documentation</t>
  </si>
  <si>
    <t>AWQAF Donor Name Letter</t>
  </si>
  <si>
    <t>Correspondence Protocol</t>
  </si>
  <si>
    <t>Key missing documentation</t>
  </si>
  <si>
    <t>Instructions:</t>
  </si>
  <si>
    <t>Complete</t>
  </si>
  <si>
    <t>Incomplete</t>
  </si>
  <si>
    <t xml:space="preserve">Are clearly-labelled/highlighted extracts of drawings and specifications, supported by short narratives, and supplementary documentation provided? </t>
  </si>
  <si>
    <t>Does the submission include references to other project names?</t>
  </si>
  <si>
    <t>Is the GFA and project information is consistent between credits? Specifically, check the Gross Floor Area (m2) values in the Water Calculator and Energy Model Template. Any variation should be explained. Check for variation between HVAC systems in RE-R1, RE-R2, RE-R3, LBi-R1 and LBi-R3.</t>
  </si>
  <si>
    <t>Is the CD and files submitted openable? 
It is recommended that PQPs test this on more than one computer before submitting to the UPC.</t>
  </si>
  <si>
    <t>Does the design document review cover all the required systems present in the building?</t>
  </si>
  <si>
    <t>IDP-R3 Design Document Review Quality</t>
  </si>
  <si>
    <t>Has a design document review been provided?</t>
  </si>
  <si>
    <t>Has a sufficient Natural Systems Assessment has been prepared? Specifically, if the site is extensive or in a sensitive location, confirmation of EAD approval will be required.</t>
  </si>
  <si>
    <t>LBi-R1 Ventilation Calculations &amp; EMT</t>
  </si>
  <si>
    <t xml:space="preserve">Is the Energy Model Template or Energy Prescriptive Pathway Template completed? Each of the colored cells must contain relevant information. </t>
  </si>
  <si>
    <t>For performance based projects, are the ventilation calculations consolidated to match the zones present in the EMT?</t>
  </si>
  <si>
    <t>Has the correct baseline HVAC system(s) been selected based on the conditioned area?</t>
  </si>
  <si>
    <t>Do specifications documents have clear, project-specific labelling and follow a standard specifications format?</t>
  </si>
  <si>
    <t>Does the energy model template follow a Space-by-Space method with the appropriate information for each space provided under the "General Details," "Occupancy &amp; Fresh Air," and "Lighting &amp; Process" tabs of the Energy Model Template? The "Building Area" method should only be used where determined applicable by the UPC.</t>
  </si>
  <si>
    <t>PVRS</t>
  </si>
  <si>
    <t>PBRS</t>
  </si>
  <si>
    <t>PCRS</t>
  </si>
  <si>
    <t>PRS Applicability</t>
  </si>
  <si>
    <t>Comments (optional)</t>
  </si>
  <si>
    <t>Has the PQP used the latest correspondence protocol instructions?
Please note that all Pearl Rating System (PRS) project submission cover letters must include the summary table as per the latest correspondence protocol available on the Estidama website. You are requested to use this protocol in all future submissions to Estidama, see link below:
http://estidama.upc.gov.ae/submit-project/submitting-a-pearl-rating-application.aspx</t>
  </si>
  <si>
    <t>*</t>
  </si>
  <si>
    <t>Multiple Building/Villa Compliance Strategy</t>
  </si>
  <si>
    <t>Does the submission utilize the latest version of all calculators/tools available? Check www.estidama.gov.ae for updates.</t>
  </si>
  <si>
    <t>Are only metric units used throughout the submission?</t>
  </si>
  <si>
    <t>Are the links from the Excel Submittal Template to the credit-specific folders functional?
Note that renaming credit folders will break the embedded links.</t>
  </si>
  <si>
    <t>Did the PQP provided only pdf, xls, or doc files? (Select 'No' if AutoCAD drawings provided)</t>
  </si>
  <si>
    <t>Is the information in the Submittal Template complete?
This includes the embedded tables for each credit (such as  LBo-R3, RE-2, SM-10) and the ‘Document Title and Revision/Drawing Numbers, Title and Revision’ fields for each submission item. Confirm the "Credit Points Summary" tab and "PRS Summary" are accurate.</t>
  </si>
  <si>
    <t>LBi-R1 and LV-R3 Ventilation Calculations</t>
  </si>
  <si>
    <t xml:space="preserve">For Villa projects, is a completed Estidama Ventilation Calculator provided with all relevant drawings and documents?
For Building projects, is a complete and clear ventilation rate procedure calculations provided showing values for both Ra &amp; Rp, as per ASHRAE 62.1? </t>
  </si>
  <si>
    <t xml:space="preserve">Are the design values indicated within the Energy Model Template or Energy Prescriptive Pathway Template shown in construction documents/specifications? This includes supporting specification extracts and drawings, clearly confirming that the building envelope, HVAC, lighting, and water heating system parameters are achieved. 
Ensure that area-weighted U-value calculations are provided. These calculations must be supported with appropriate elevation drawings and section details for each wall element and roof section. </t>
  </si>
  <si>
    <t>Municipality Project ID</t>
  </si>
  <si>
    <t>Project Information</t>
  </si>
  <si>
    <t xml:space="preserve">2) Determine what Pearl Rating System applies to your project </t>
  </si>
  <si>
    <r>
      <t xml:space="preserve">3) Check and address line items as applicable to your project under 'PRS Applicability' indicated with the </t>
    </r>
    <r>
      <rPr>
        <b/>
        <sz val="18"/>
        <color theme="1"/>
        <rFont val="Calibri"/>
        <family val="2"/>
        <scheme val="minor"/>
      </rPr>
      <t>'*'</t>
    </r>
    <r>
      <rPr>
        <b/>
        <sz val="11"/>
        <color theme="1"/>
        <rFont val="Calibri"/>
        <family val="2"/>
        <scheme val="minor"/>
      </rPr>
      <t xml:space="preserve"> below.</t>
    </r>
  </si>
  <si>
    <t>These are cells that require Data Entry</t>
  </si>
  <si>
    <r>
      <t xml:space="preserve">4) Under the 'Project Submission Completeness Check- Self Assessment' column, complete each line item with a </t>
    </r>
    <r>
      <rPr>
        <b/>
        <u/>
        <sz val="11"/>
        <color theme="1"/>
        <rFont val="Calibri"/>
        <family val="2"/>
        <scheme val="minor"/>
      </rPr>
      <t>'Yes'</t>
    </r>
    <r>
      <rPr>
        <b/>
        <sz val="11"/>
        <color theme="1"/>
        <rFont val="Calibri"/>
        <family val="2"/>
        <scheme val="minor"/>
      </rPr>
      <t xml:space="preserve"> where the required documents and submission items have been provided; with a </t>
    </r>
    <r>
      <rPr>
        <b/>
        <u/>
        <sz val="11"/>
        <color theme="1"/>
        <rFont val="Calibri"/>
        <family val="2"/>
        <scheme val="minor"/>
      </rPr>
      <t>'No'</t>
    </r>
    <r>
      <rPr>
        <b/>
        <sz val="11"/>
        <color theme="1"/>
        <rFont val="Calibri"/>
        <family val="2"/>
        <scheme val="minor"/>
      </rPr>
      <t xml:space="preserve"> where the required documents and submission items where not provided; and with an </t>
    </r>
    <r>
      <rPr>
        <b/>
        <u/>
        <sz val="11"/>
        <color theme="1"/>
        <rFont val="Calibri"/>
        <family val="2"/>
        <scheme val="minor"/>
      </rPr>
      <t>N/A</t>
    </r>
    <r>
      <rPr>
        <b/>
        <sz val="11"/>
        <color theme="1"/>
        <rFont val="Calibri"/>
        <family val="2"/>
        <scheme val="minor"/>
      </rPr>
      <t xml:space="preserve"> where the requirements are not applicable.  In addition, add any comments if needed as suplimental explanation.</t>
    </r>
  </si>
  <si>
    <t xml:space="preserve">6) With regards to the color coding of the different cells and line items, do note the following: </t>
  </si>
  <si>
    <t>If at least ONE of the following required documents and submission items (highlighted in darkish blue) is not provided, the submission is to be deemed incomplete.</t>
  </si>
  <si>
    <t>If 3 or more of the following required documents and submission items (highlighted in grey) is not provided, the submission is to be deemed incomplete.</t>
  </si>
  <si>
    <t>Project Submission Completeness Check- 
Self Assessment</t>
  </si>
  <si>
    <t>1) Fill the Project Information cells to the right.</t>
  </si>
  <si>
    <t>5) Once the above steps are done, the result of the completeness check self-assessment will show up in cell I-57 below.  Only Complete projects will be accepted to submit their PRS application.</t>
  </si>
  <si>
    <t>Response</t>
  </si>
  <si>
    <t>Estidama Project ID
(for UPC use only)</t>
  </si>
  <si>
    <t>Has a Multiple-Building/Villa compliance strategy been applied correctly? 
Note that teams cannot simultaneously submit more than one building/villa - either different buildings/villas on the same site, or buildings of the same typology but different locations - without prior approval from the Estidama team. Please seek advice early on from the Estidama team if you have a multi-building/villa project.
If this is a multiple-building/villa submission, confirm there is a clear, illustrated narrative outlining the submission strategy. This should explain the project, name each of the buildings, and identify site-wide credits.</t>
  </si>
  <si>
    <t>CREDIT SPECIFIC</t>
  </si>
  <si>
    <r>
      <t xml:space="preserve">The following are common mistakes that cause a project submission to be rejected as "incomplete." All project teams must attach a completed printout of this checklist along with their project submission cover letter and CD when doing their Estidama PRS Submissions. 
</t>
    </r>
    <r>
      <rPr>
        <b/>
        <u/>
        <sz val="14"/>
        <rFont val="Trebuchet MS"/>
        <family val="2"/>
      </rPr>
      <t>Note,</t>
    </r>
    <r>
      <rPr>
        <u/>
        <sz val="14"/>
        <rFont val="Trebuchet MS"/>
        <family val="2"/>
      </rPr>
      <t xml:space="preserve"> the decision of final completeness and acceptance of the Estidama Submission will remain to be at the discretion of the Estidama Assessor</t>
    </r>
    <r>
      <rPr>
        <sz val="14"/>
        <rFont val="Trebuchet MS"/>
        <family val="2"/>
      </rPr>
      <t xml:space="preserve">.
</t>
    </r>
  </si>
  <si>
    <t>Planning Approval</t>
  </si>
  <si>
    <t>For school projects only, has an electronic scanned version of this document been provided within LBo-R1 credit folder?</t>
  </si>
  <si>
    <t>For KIZAD projects, has an electronic scanned version of this document been provided within LBo-R1 credit folder?</t>
  </si>
  <si>
    <t>100% Detailed Design Dcoumentation</t>
  </si>
  <si>
    <r>
      <t xml:space="preserve">Confirm that the submission includes a Planning Approval letter </t>
    </r>
    <r>
      <rPr>
        <b/>
        <sz val="11"/>
        <rFont val="Trebuchet MS"/>
        <family val="2"/>
      </rPr>
      <t>(where applicable)</t>
    </r>
    <r>
      <rPr>
        <sz val="11"/>
        <rFont val="Trebuchet MS"/>
        <family val="2"/>
      </rPr>
      <t xml:space="preserve"> from the relevant Agency </t>
    </r>
    <r>
      <rPr>
        <b/>
        <u/>
        <sz val="11"/>
        <rFont val="Trebuchet MS"/>
        <family val="2"/>
      </rPr>
      <t>OR</t>
    </r>
    <r>
      <rPr>
        <sz val="11"/>
        <rFont val="Trebuchet MS"/>
        <family val="2"/>
      </rPr>
      <t xml:space="preserve"> not required to obtain a Planning Approval. Refer to New Development Review Streams Bulletin (UDE Bulletin/2016/DS/002) see link below for further details:
http://www.upc.gov.ae/media/182665/doc261216-26122016112513.pdf</t>
    </r>
  </si>
  <si>
    <t xml:space="preserve">For 1 Pearl mosque projects, has an AWQAF Mosque Donor Letter been provided within LBo-R1 credit folder confirming Mosque Donor as Individual(s)?
Note: As of 01-Jan-16, all Mosque projects have to submit a Donor Name Letter from AWQAF as per the requirements of Information Bulletin 15. </t>
  </si>
  <si>
    <t xml:space="preserve">Is the documentation representative of 100% Detailed Design stage? </t>
  </si>
  <si>
    <t>Has documentation been provided confirming that a qualified Independent Commissioning Agent has been employed (including a contract/appointment letter with the ICA)?</t>
  </si>
  <si>
    <t>Project Appointed PQP Name:</t>
  </si>
  <si>
    <t xml:space="preserve">Signature: </t>
  </si>
  <si>
    <t xml:space="preserve">Date: </t>
  </si>
  <si>
    <t xml:space="preserve">Completeness Check Result: </t>
  </si>
  <si>
    <t xml:space="preserve">Have key submission documents been provided (e.g. Water Calculator, Energy Model Template/Prescriptive Pathway Template etc.)? </t>
  </si>
  <si>
    <t>Estidama Completeness Checklist (Design Stage) V.1.1</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</si>
</sst>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0"/>
      <name val="Trebuchet MS"/>
      <family val="2"/>
    </font>
    <font>
      <sz val="11"/>
      <name val="Calibri"/>
      <family val="2"/>
    </font>
    <font>
      <sz val="11"/>
      <color theme="0"/>
      <name val="Calibri"/>
      <family val="2"/>
      <scheme val="minor"/>
    </font>
    <font>
      <b/>
      <sz val="14"/>
      <name val="Trebuchet MS"/>
      <family val="2"/>
    </font>
    <font>
      <sz val="14"/>
      <name val="Trebuchet MS"/>
      <family val="2"/>
    </font>
    <font>
      <b/>
      <sz val="18"/>
      <color rgb="FFFF0000"/>
      <name val="Trebuchet MS"/>
      <family val="2"/>
    </font>
    <font>
      <b/>
      <sz val="14"/>
      <color theme="1"/>
      <name val="Calibri"/>
      <family val="2"/>
      <scheme val="minor"/>
    </font>
    <font>
      <b/>
      <sz val="12"/>
      <name val="Trebuchet MS"/>
      <family val="2"/>
    </font>
    <font>
      <b/>
      <sz val="24"/>
      <color theme="3" tint="0.39997558519241921"/>
      <name val="Trebuchet MS"/>
      <family val="2"/>
    </font>
    <font>
      <b/>
      <sz val="11"/>
      <name val="Trebuchet MS"/>
      <family val="2"/>
    </font>
    <font>
      <sz val="11"/>
      <name val="Trebuchet MS"/>
      <family val="2"/>
    </font>
    <font>
      <sz val="11"/>
      <color rgb="FF244061"/>
      <name val="Calibri"/>
      <family val="2"/>
      <scheme val="minor"/>
    </font>
    <font>
      <b/>
      <sz val="22"/>
      <color theme="1"/>
      <name val="Calibri"/>
      <family val="2"/>
      <scheme val="minor"/>
    </font>
    <font>
      <sz val="11"/>
      <name val="Calibri"/>
      <family val="2"/>
      <scheme val="minor"/>
    </font>
    <font>
      <sz val="11"/>
      <color rgb="FFFF0000"/>
      <name val="Calibri"/>
      <family val="2"/>
      <scheme val="minor"/>
    </font>
    <font>
      <b/>
      <u/>
      <sz val="11"/>
      <name val="Trebuchet MS"/>
      <family val="2"/>
    </font>
    <font>
      <b/>
      <sz val="16"/>
      <color theme="0"/>
      <name val="Trebuchet MS"/>
      <family val="2"/>
    </font>
    <font>
      <b/>
      <sz val="11"/>
      <color theme="1"/>
      <name val="Calibri"/>
      <family val="2"/>
      <scheme val="minor"/>
    </font>
    <font>
      <sz val="24"/>
      <name val="Symbol"/>
      <family val="1"/>
      <charset val="2"/>
    </font>
    <font>
      <b/>
      <sz val="22"/>
      <name val="Calibri"/>
      <family val="2"/>
    </font>
    <font>
      <b/>
      <sz val="18"/>
      <color theme="1"/>
      <name val="Calibri"/>
      <family val="2"/>
      <scheme val="minor"/>
    </font>
    <font>
      <b/>
      <u/>
      <sz val="11"/>
      <color theme="1"/>
      <name val="Calibri"/>
      <family val="2"/>
      <scheme val="minor"/>
    </font>
    <font>
      <u/>
      <sz val="14"/>
      <name val="Trebuchet MS"/>
      <family val="2"/>
    </font>
    <font>
      <b/>
      <u/>
      <sz val="14"/>
      <name val="Trebuchet MS"/>
      <family val="2"/>
    </font>
  </fonts>
  <fills count="10">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tint="-0.14996795556505021"/>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32">
    <border>
      <left/>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theme="0"/>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theme="3" tint="0.39994506668294322"/>
      </left>
      <right style="thin">
        <color theme="3" tint="0.39994506668294322"/>
      </right>
      <top/>
      <bottom style="thin">
        <color theme="3" tint="0.39994506668294322"/>
      </bottom>
      <diagonal/>
    </border>
  </borders>
  <cellStyleXfs count="1">
    <xf numFmtId="0" fontId="0" fillId="0" borderId="0"/>
  </cellStyleXfs>
  <cellXfs count="141">
    <xf numFmtId="0" fontId="0" fillId="0" borderId="0" xfId="0"/>
    <xf numFmtId="0" fontId="11" fillId="3" borderId="12" xfId="0" applyNumberFormat="1" applyFont="1" applyFill="1" applyBorder="1" applyAlignment="1" applyProtection="1">
      <alignment horizontal="center" vertical="center" wrapText="1"/>
      <protection locked="0"/>
    </xf>
    <xf numFmtId="0" fontId="11" fillId="3" borderId="12" xfId="0" applyNumberFormat="1" applyFont="1" applyFill="1" applyBorder="1" applyAlignment="1" applyProtection="1">
      <alignment horizontal="left" vertical="center" wrapText="1"/>
      <protection locked="0"/>
    </xf>
    <xf numFmtId="0" fontId="9" fillId="2" borderId="3" xfId="0" applyFont="1" applyFill="1" applyBorder="1" applyAlignment="1" applyProtection="1"/>
    <xf numFmtId="0" fontId="0" fillId="0" borderId="0" xfId="0" applyBorder="1" applyProtection="1"/>
    <xf numFmtId="0" fontId="0" fillId="0" borderId="3" xfId="0" applyBorder="1" applyProtection="1"/>
    <xf numFmtId="0" fontId="0" fillId="0" borderId="1" xfId="0" applyBorder="1" applyProtection="1"/>
    <xf numFmtId="0" fontId="1" fillId="5" borderId="4" xfId="0" applyFont="1" applyFill="1" applyBorder="1" applyProtection="1"/>
    <xf numFmtId="0" fontId="7" fillId="0" borderId="19" xfId="0" applyFont="1" applyBorder="1" applyProtection="1"/>
    <xf numFmtId="0" fontId="0" fillId="0" borderId="20" xfId="0" applyBorder="1" applyProtection="1"/>
    <xf numFmtId="0" fontId="0" fillId="0" borderId="21" xfId="0" applyBorder="1" applyProtection="1"/>
    <xf numFmtId="0" fontId="0" fillId="0" borderId="18" xfId="0" applyBorder="1" applyProtection="1"/>
    <xf numFmtId="0" fontId="8" fillId="2" borderId="18" xfId="0" applyFont="1" applyFill="1" applyBorder="1" applyAlignment="1" applyProtection="1">
      <alignment horizontal="right" vertical="center" wrapText="1"/>
    </xf>
    <xf numFmtId="0" fontId="1" fillId="0" borderId="0" xfId="0" applyNumberFormat="1" applyFont="1" applyFill="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2" xfId="0" applyBorder="1" applyAlignment="1" applyProtection="1">
      <alignment vertical="top"/>
    </xf>
    <xf numFmtId="0" fontId="0" fillId="0" borderId="2" xfId="0" applyBorder="1" applyProtection="1"/>
    <xf numFmtId="0" fontId="0" fillId="0" borderId="13" xfId="0" applyBorder="1" applyProtection="1"/>
    <xf numFmtId="0" fontId="5" fillId="2" borderId="7" xfId="0" applyFont="1" applyFill="1" applyBorder="1" applyAlignment="1" applyProtection="1">
      <alignment vertical="center" wrapText="1"/>
    </xf>
    <xf numFmtId="0" fontId="0" fillId="0" borderId="8" xfId="0" applyBorder="1" applyAlignment="1" applyProtection="1">
      <alignment wrapText="1"/>
    </xf>
    <xf numFmtId="0" fontId="0" fillId="0" borderId="7" xfId="0" applyBorder="1" applyProtection="1"/>
    <xf numFmtId="0" fontId="1" fillId="2" borderId="1" xfId="0" applyFont="1" applyFill="1" applyBorder="1" applyAlignment="1" applyProtection="1">
      <alignment horizontal="right" vertical="center"/>
    </xf>
    <xf numFmtId="0" fontId="10" fillId="4" borderId="12" xfId="0" applyFont="1" applyFill="1" applyBorder="1" applyAlignment="1" applyProtection="1">
      <alignment vertical="center" textRotation="90" wrapText="1"/>
    </xf>
    <xf numFmtId="0" fontId="10" fillId="4" borderId="12" xfId="0" applyFont="1" applyFill="1" applyBorder="1" applyAlignment="1" applyProtection="1">
      <alignment horizontal="center" vertical="center" textRotation="90" wrapText="1"/>
    </xf>
    <xf numFmtId="0" fontId="1" fillId="0" borderId="1" xfId="0" applyFont="1" applyBorder="1" applyProtection="1"/>
    <xf numFmtId="0" fontId="1" fillId="0" borderId="7" xfId="0" applyFont="1" applyBorder="1" applyProtection="1"/>
    <xf numFmtId="0" fontId="7" fillId="4" borderId="12" xfId="0" applyFont="1" applyFill="1" applyBorder="1" applyAlignment="1" applyProtection="1">
      <alignment horizontal="center" vertical="center"/>
    </xf>
    <xf numFmtId="0" fontId="10" fillId="6" borderId="12" xfId="0" applyFont="1" applyFill="1" applyBorder="1" applyAlignment="1" applyProtection="1">
      <alignment vertical="center" wrapText="1"/>
    </xf>
    <xf numFmtId="0" fontId="19" fillId="0" borderId="12" xfId="0" applyFont="1" applyFill="1" applyBorder="1" applyAlignment="1" applyProtection="1">
      <alignment horizontal="center" vertical="center" wrapText="1"/>
    </xf>
    <xf numFmtId="0" fontId="20" fillId="0" borderId="12" xfId="0" applyFont="1" applyFill="1" applyBorder="1" applyAlignment="1" applyProtection="1">
      <alignment vertical="center" wrapText="1"/>
    </xf>
    <xf numFmtId="0" fontId="10" fillId="0" borderId="12" xfId="0" applyFont="1" applyFill="1" applyBorder="1" applyAlignment="1" applyProtection="1">
      <alignment vertical="center" wrapText="1"/>
    </xf>
    <xf numFmtId="0" fontId="10" fillId="7" borderId="12" xfId="0" applyFont="1" applyFill="1" applyBorder="1" applyAlignment="1" applyProtection="1">
      <alignment vertical="center" wrapText="1"/>
    </xf>
    <xf numFmtId="0" fontId="10" fillId="2" borderId="13" xfId="0" applyFont="1" applyFill="1" applyBorder="1" applyAlignment="1" applyProtection="1">
      <alignment vertical="center" wrapText="1"/>
    </xf>
    <xf numFmtId="0" fontId="10" fillId="2" borderId="14" xfId="0" applyFont="1" applyFill="1" applyBorder="1" applyAlignment="1" applyProtection="1">
      <alignment vertical="center" wrapText="1"/>
    </xf>
    <xf numFmtId="0" fontId="11" fillId="0" borderId="14" xfId="0" applyNumberFormat="1" applyFont="1" applyFill="1" applyBorder="1" applyAlignment="1" applyProtection="1">
      <alignment horizontal="left" vertical="center" wrapText="1"/>
    </xf>
    <xf numFmtId="0" fontId="0" fillId="0" borderId="9" xfId="0" applyBorder="1" applyAlignment="1" applyProtection="1">
      <alignment horizontal="left" vertical="center" wrapText="1"/>
    </xf>
    <xf numFmtId="0" fontId="4" fillId="2" borderId="12" xfId="0" applyFont="1" applyFill="1" applyBorder="1" applyAlignment="1" applyProtection="1">
      <alignment horizontal="right" vertical="center" wrapText="1"/>
    </xf>
    <xf numFmtId="0" fontId="10" fillId="2" borderId="2" xfId="0" applyFont="1" applyFill="1" applyBorder="1" applyAlignment="1" applyProtection="1">
      <alignment vertical="center" wrapText="1"/>
    </xf>
    <xf numFmtId="0" fontId="10" fillId="2" borderId="10" xfId="0" applyFont="1" applyFill="1" applyBorder="1" applyAlignment="1" applyProtection="1">
      <alignment vertical="center" wrapText="1"/>
    </xf>
    <xf numFmtId="0" fontId="0" fillId="0" borderId="5" xfId="0" applyBorder="1" applyProtection="1"/>
    <xf numFmtId="0" fontId="0" fillId="0" borderId="6" xfId="0" applyBorder="1" applyProtection="1"/>
    <xf numFmtId="0" fontId="14" fillId="0" borderId="0" xfId="0" applyFont="1" applyFill="1" applyBorder="1" applyAlignment="1" applyProtection="1">
      <alignment vertical="center" wrapText="1"/>
    </xf>
    <xf numFmtId="0" fontId="0" fillId="0" borderId="8" xfId="0" applyBorder="1" applyProtection="1"/>
    <xf numFmtId="0" fontId="3" fillId="0" borderId="8" xfId="0" applyFont="1" applyFill="1" applyBorder="1" applyAlignment="1" applyProtection="1">
      <alignment horizontal="center"/>
    </xf>
    <xf numFmtId="0" fontId="3" fillId="0" borderId="9" xfId="0" applyFont="1" applyFill="1" applyBorder="1" applyAlignment="1" applyProtection="1">
      <alignment horizontal="center"/>
    </xf>
    <xf numFmtId="0" fontId="3" fillId="0" borderId="0" xfId="0" applyFont="1" applyFill="1" applyBorder="1" applyAlignment="1" applyProtection="1">
      <alignment horizontal="center"/>
    </xf>
    <xf numFmtId="0" fontId="15" fillId="0" borderId="0" xfId="0" applyFont="1" applyFill="1" applyBorder="1" applyAlignment="1" applyProtection="1">
      <alignment horizontal="center" vertical="center" wrapText="1"/>
    </xf>
    <xf numFmtId="0" fontId="12" fillId="0" borderId="0" xfId="0" applyFont="1" applyFill="1" applyBorder="1" applyAlignment="1" applyProtection="1">
      <alignment vertical="center" wrapText="1"/>
    </xf>
    <xf numFmtId="0" fontId="3" fillId="0" borderId="0" xfId="0" applyFont="1" applyBorder="1" applyAlignment="1" applyProtection="1">
      <alignment horizontal="center"/>
    </xf>
    <xf numFmtId="0" fontId="3" fillId="0" borderId="0" xfId="0" applyNumberFormat="1" applyFont="1" applyFill="1" applyBorder="1" applyProtection="1"/>
    <xf numFmtId="0" fontId="12" fillId="0" borderId="0" xfId="0" applyNumberFormat="1" applyFont="1" applyBorder="1" applyAlignment="1" applyProtection="1">
      <alignment vertical="center" wrapText="1"/>
    </xf>
    <xf numFmtId="0" fontId="12" fillId="0" borderId="0" xfId="0" applyNumberFormat="1" applyFont="1" applyFill="1" applyBorder="1" applyAlignment="1" applyProtection="1">
      <alignment vertical="center" wrapText="1"/>
    </xf>
    <xf numFmtId="0" fontId="3" fillId="0" borderId="11" xfId="0" applyFont="1" applyFill="1" applyBorder="1" applyAlignment="1" applyProtection="1">
      <alignment horizontal="center"/>
    </xf>
    <xf numFmtId="0" fontId="12" fillId="0" borderId="0" xfId="0" applyFont="1" applyBorder="1" applyAlignment="1" applyProtection="1">
      <alignment vertical="center" wrapText="1"/>
    </xf>
    <xf numFmtId="0" fontId="3" fillId="0" borderId="0" xfId="0" applyFont="1" applyBorder="1" applyProtection="1"/>
    <xf numFmtId="0" fontId="0" fillId="0" borderId="3" xfId="0" applyBorder="1" applyAlignment="1" applyProtection="1">
      <alignment horizontal="left" vertical="top"/>
    </xf>
    <xf numFmtId="0" fontId="2" fillId="0" borderId="3" xfId="0" applyFont="1" applyFill="1" applyBorder="1" applyAlignment="1" applyProtection="1">
      <alignment horizontal="center"/>
    </xf>
    <xf numFmtId="0" fontId="0" fillId="0" borderId="3" xfId="0" applyBorder="1" applyAlignment="1" applyProtection="1">
      <alignment horizontal="center" vertical="center"/>
    </xf>
    <xf numFmtId="0" fontId="1" fillId="0" borderId="3" xfId="0" applyFont="1" applyBorder="1" applyProtection="1"/>
    <xf numFmtId="0" fontId="1" fillId="0" borderId="0" xfId="0" applyFont="1" applyBorder="1" applyProtection="1"/>
    <xf numFmtId="0" fontId="1" fillId="0" borderId="6" xfId="0" applyFont="1" applyBorder="1" applyProtection="1"/>
    <xf numFmtId="0" fontId="2" fillId="2" borderId="6" xfId="0" applyFont="1" applyFill="1" applyBorder="1" applyAlignment="1" applyProtection="1">
      <alignment horizontal="center"/>
    </xf>
    <xf numFmtId="0" fontId="14" fillId="0" borderId="3" xfId="0" applyFont="1" applyBorder="1" applyProtection="1"/>
    <xf numFmtId="0" fontId="1" fillId="0" borderId="5" xfId="0" applyFont="1" applyBorder="1" applyProtection="1"/>
    <xf numFmtId="0" fontId="2" fillId="2" borderId="5" xfId="0" applyFont="1" applyFill="1" applyBorder="1" applyAlignment="1" applyProtection="1">
      <alignment horizontal="center"/>
    </xf>
    <xf numFmtId="0" fontId="2" fillId="0" borderId="5" xfId="0" applyNumberFormat="1" applyFont="1" applyFill="1" applyBorder="1" applyAlignment="1" applyProtection="1">
      <alignment horizontal="center"/>
    </xf>
    <xf numFmtId="0" fontId="2" fillId="2" borderId="5" xfId="0" applyNumberFormat="1" applyFont="1" applyFill="1" applyBorder="1" applyAlignment="1" applyProtection="1">
      <alignment horizontal="center"/>
    </xf>
    <xf numFmtId="0" fontId="1" fillId="8" borderId="12" xfId="0" applyNumberFormat="1" applyFont="1" applyFill="1" applyBorder="1" applyAlignment="1" applyProtection="1">
      <alignment horizontal="center" vertical="center"/>
    </xf>
    <xf numFmtId="0" fontId="8" fillId="2" borderId="25" xfId="0" applyFont="1" applyFill="1" applyBorder="1" applyAlignment="1" applyProtection="1">
      <alignment horizontal="right" vertical="center"/>
    </xf>
    <xf numFmtId="0" fontId="18" fillId="3" borderId="26" xfId="0" applyFont="1" applyFill="1" applyBorder="1" applyAlignment="1" applyProtection="1">
      <alignment horizontal="left" vertical="center" wrapText="1"/>
    </xf>
    <xf numFmtId="0" fontId="18" fillId="6" borderId="26" xfId="0" applyFont="1" applyFill="1" applyBorder="1" applyAlignment="1" applyProtection="1">
      <alignment horizontal="left" vertical="center" wrapText="1"/>
    </xf>
    <xf numFmtId="0" fontId="18" fillId="7" borderId="27" xfId="0" applyFont="1" applyFill="1" applyBorder="1" applyAlignment="1" applyProtection="1">
      <alignment horizontal="left" vertical="center" wrapText="1"/>
    </xf>
    <xf numFmtId="0" fontId="0" fillId="0" borderId="10" xfId="0" applyBorder="1" applyProtection="1"/>
    <xf numFmtId="0" fontId="0" fillId="0" borderId="3" xfId="0" applyFill="1" applyBorder="1" applyProtection="1"/>
    <xf numFmtId="0" fontId="6" fillId="2" borderId="6" xfId="0" applyFont="1" applyFill="1" applyBorder="1" applyAlignment="1" applyProtection="1">
      <alignment horizontal="left" vertical="center"/>
    </xf>
    <xf numFmtId="0" fontId="0" fillId="0" borderId="6" xfId="0" applyBorder="1" applyAlignment="1" applyProtection="1">
      <alignment horizontal="left" vertical="center"/>
    </xf>
    <xf numFmtId="0" fontId="14" fillId="0" borderId="0" xfId="0" applyFont="1" applyFill="1" applyBorder="1" applyAlignment="1" applyProtection="1">
      <alignment horizontal="center" vertical="center" wrapText="1"/>
    </xf>
    <xf numFmtId="0" fontId="18" fillId="0" borderId="22"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23" xfId="0" applyFont="1" applyBorder="1" applyAlignment="1" applyProtection="1">
      <alignment horizontal="left" vertical="center"/>
    </xf>
    <xf numFmtId="0" fontId="14" fillId="0" borderId="5" xfId="0" applyFont="1" applyBorder="1" applyProtection="1"/>
    <xf numFmtId="0" fontId="18" fillId="6" borderId="12" xfId="0" applyFont="1" applyFill="1" applyBorder="1" applyAlignment="1" applyProtection="1">
      <alignment horizontal="left" vertical="center" wrapText="1"/>
    </xf>
    <xf numFmtId="0" fontId="4" fillId="2" borderId="0" xfId="0" applyFont="1" applyFill="1" applyBorder="1" applyAlignment="1" applyProtection="1">
      <alignment horizontal="right" vertical="center" wrapText="1"/>
    </xf>
    <xf numFmtId="0" fontId="7" fillId="0" borderId="0" xfId="0" applyFont="1" applyBorder="1" applyAlignment="1" applyProtection="1">
      <alignment horizontal="center" vertical="center" wrapText="1"/>
    </xf>
    <xf numFmtId="0" fontId="4" fillId="2" borderId="0" xfId="0" applyFont="1" applyFill="1" applyBorder="1" applyAlignment="1" applyProtection="1">
      <alignment horizontal="right" vertical="top" wrapText="1"/>
    </xf>
    <xf numFmtId="0" fontId="1" fillId="5" borderId="31" xfId="0" applyFont="1" applyFill="1" applyBorder="1" applyProtection="1"/>
    <xf numFmtId="0" fontId="10" fillId="2" borderId="0" xfId="0" applyFont="1" applyFill="1" applyBorder="1" applyAlignment="1" applyProtection="1">
      <alignment vertical="center" wrapText="1"/>
    </xf>
    <xf numFmtId="0" fontId="6" fillId="2" borderId="0" xfId="0" applyFont="1" applyFill="1" applyBorder="1" applyAlignment="1" applyProtection="1">
      <alignment horizontal="left" vertical="center"/>
    </xf>
    <xf numFmtId="0" fontId="4" fillId="2" borderId="15" xfId="0" applyFont="1" applyFill="1" applyBorder="1" applyAlignment="1" applyProtection="1">
      <alignment horizontal="right" vertical="center" wrapText="1"/>
    </xf>
    <xf numFmtId="0" fontId="0" fillId="0" borderId="2" xfId="0" applyBorder="1" applyAlignment="1" applyProtection="1">
      <alignment horizontal="left" vertical="center"/>
      <protection locked="0"/>
    </xf>
    <xf numFmtId="0" fontId="0" fillId="0" borderId="6" xfId="0" applyBorder="1" applyAlignment="1" applyProtection="1">
      <alignment vertical="center"/>
    </xf>
    <xf numFmtId="0" fontId="6" fillId="2" borderId="13" xfId="0" applyFont="1" applyFill="1" applyBorder="1" applyAlignment="1" applyProtection="1">
      <alignment horizontal="left" vertical="center"/>
    </xf>
    <xf numFmtId="2" fontId="17" fillId="0" borderId="1" xfId="0" applyNumberFormat="1" applyFont="1" applyBorder="1" applyProtection="1"/>
    <xf numFmtId="0" fontId="0" fillId="0" borderId="0" xfId="0" applyBorder="1" applyAlignment="1" applyProtection="1">
      <alignment horizontal="left" vertical="center"/>
    </xf>
    <xf numFmtId="0" fontId="18" fillId="3" borderId="12" xfId="0" applyFont="1" applyFill="1" applyBorder="1" applyAlignment="1" applyProtection="1">
      <alignment horizontal="left" vertical="center" wrapText="1"/>
      <protection locked="0"/>
    </xf>
    <xf numFmtId="0" fontId="7" fillId="0" borderId="15"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11" fillId="0" borderId="12" xfId="0" applyNumberFormat="1" applyFont="1" applyFill="1" applyBorder="1" applyAlignment="1" applyProtection="1">
      <alignment horizontal="left" vertical="center" wrapText="1"/>
    </xf>
    <xf numFmtId="0" fontId="0" fillId="0" borderId="12" xfId="0" applyBorder="1" applyAlignment="1" applyProtection="1">
      <alignment horizontal="left" vertical="center" wrapText="1"/>
    </xf>
    <xf numFmtId="0" fontId="13" fillId="0" borderId="0" xfId="0" applyFont="1" applyFill="1" applyBorder="1" applyAlignment="1" applyProtection="1">
      <alignment horizontal="center"/>
    </xf>
    <xf numFmtId="0" fontId="14"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wrapText="1"/>
    </xf>
    <xf numFmtId="0" fontId="1" fillId="3" borderId="12" xfId="0" applyNumberFormat="1" applyFont="1" applyFill="1" applyBorder="1" applyAlignment="1" applyProtection="1">
      <alignment horizontal="left" vertical="center" wrapText="1"/>
      <protection locked="0"/>
    </xf>
    <xf numFmtId="0" fontId="1" fillId="3" borderId="15" xfId="0" applyNumberFormat="1" applyFont="1" applyFill="1" applyBorder="1" applyAlignment="1" applyProtection="1">
      <alignment horizontal="left" vertical="center" wrapText="1"/>
      <protection locked="0"/>
    </xf>
    <xf numFmtId="0" fontId="1" fillId="3" borderId="16" xfId="0" applyNumberFormat="1" applyFont="1" applyFill="1" applyBorder="1" applyAlignment="1" applyProtection="1">
      <alignment horizontal="left" vertical="center" wrapText="1"/>
      <protection locked="0"/>
    </xf>
    <xf numFmtId="0" fontId="1" fillId="3" borderId="17" xfId="0" applyNumberFormat="1" applyFont="1" applyFill="1" applyBorder="1" applyAlignment="1" applyProtection="1">
      <alignment horizontal="left" vertical="center" wrapText="1"/>
      <protection locked="0"/>
    </xf>
    <xf numFmtId="0" fontId="7" fillId="4" borderId="15" xfId="0" applyFont="1" applyFill="1" applyBorder="1" applyAlignment="1" applyProtection="1">
      <alignment horizontal="center" vertical="center"/>
    </xf>
    <xf numFmtId="0" fontId="7" fillId="4" borderId="16" xfId="0" applyFont="1" applyFill="1" applyBorder="1" applyAlignment="1" applyProtection="1">
      <alignment horizontal="center" vertical="center"/>
    </xf>
    <xf numFmtId="0" fontId="7" fillId="4" borderId="17" xfId="0" applyFont="1" applyFill="1" applyBorder="1" applyAlignment="1" applyProtection="1">
      <alignment horizontal="center" vertical="center"/>
    </xf>
    <xf numFmtId="0" fontId="4" fillId="4" borderId="15" xfId="0" applyFont="1" applyFill="1" applyBorder="1" applyAlignment="1" applyProtection="1">
      <alignment horizontal="center" vertical="center" wrapText="1"/>
    </xf>
    <xf numFmtId="0" fontId="4" fillId="4" borderId="17" xfId="0" applyFont="1" applyFill="1" applyBorder="1" applyAlignment="1" applyProtection="1">
      <alignment horizontal="center" vertical="center" wrapText="1"/>
    </xf>
    <xf numFmtId="0" fontId="1" fillId="0" borderId="12" xfId="0" applyNumberFormat="1" applyFont="1" applyFill="1" applyBorder="1" applyAlignment="1" applyProtection="1">
      <alignment horizontal="left" vertical="center" wrapText="1"/>
      <protection locked="0"/>
    </xf>
    <xf numFmtId="0" fontId="0" fillId="0" borderId="12" xfId="0" applyFill="1" applyBorder="1" applyAlignment="1" applyProtection="1">
      <alignment horizontal="left" vertical="center" wrapText="1"/>
      <protection locked="0"/>
    </xf>
    <xf numFmtId="0" fontId="5" fillId="2" borderId="14"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10" fillId="9" borderId="15" xfId="0" applyFont="1" applyFill="1" applyBorder="1" applyAlignment="1" applyProtection="1">
      <alignment horizontal="center" vertical="center" wrapText="1"/>
    </xf>
    <xf numFmtId="0" fontId="10" fillId="9" borderId="16" xfId="0" applyFont="1" applyFill="1" applyBorder="1" applyAlignment="1" applyProtection="1">
      <alignment horizontal="center" vertical="center" wrapText="1"/>
    </xf>
    <xf numFmtId="0" fontId="10" fillId="9" borderId="17" xfId="0" applyFont="1" applyFill="1" applyBorder="1" applyAlignment="1" applyProtection="1">
      <alignment horizontal="center" vertical="center" wrapText="1"/>
    </xf>
    <xf numFmtId="0" fontId="10" fillId="4" borderId="15" xfId="0" applyFont="1" applyFill="1" applyBorder="1" applyAlignment="1" applyProtection="1">
      <alignment horizontal="left" vertical="center" wrapText="1"/>
    </xf>
    <xf numFmtId="0" fontId="10" fillId="4" borderId="16" xfId="0" applyFont="1" applyFill="1" applyBorder="1" applyAlignment="1" applyProtection="1">
      <alignment horizontal="left" vertical="center" wrapText="1"/>
    </xf>
    <xf numFmtId="0" fontId="10" fillId="4" borderId="17" xfId="0" applyFont="1" applyFill="1" applyBorder="1" applyAlignment="1" applyProtection="1">
      <alignment horizontal="left" vertical="center" wrapText="1"/>
    </xf>
    <xf numFmtId="0" fontId="7" fillId="9" borderId="12" xfId="0" applyFont="1" applyFill="1" applyBorder="1" applyAlignment="1" applyProtection="1">
      <alignment horizontal="center" vertical="center" wrapText="1"/>
    </xf>
    <xf numFmtId="0" fontId="18" fillId="0" borderId="15" xfId="0" applyFont="1" applyBorder="1" applyAlignment="1" applyProtection="1">
      <alignment horizontal="left" vertical="center" wrapText="1"/>
    </xf>
    <xf numFmtId="0" fontId="18" fillId="0" borderId="16" xfId="0" applyFont="1" applyBorder="1" applyAlignment="1" applyProtection="1">
      <alignment horizontal="left" vertical="center" wrapText="1"/>
    </xf>
    <xf numFmtId="0" fontId="18" fillId="0" borderId="29"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23" xfId="0" applyFont="1" applyBorder="1" applyAlignment="1" applyProtection="1">
      <alignment horizontal="left" vertical="center" wrapText="1"/>
    </xf>
    <xf numFmtId="0" fontId="18" fillId="0" borderId="22"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23" xfId="0" applyFont="1" applyBorder="1" applyAlignment="1" applyProtection="1">
      <alignment horizontal="left" vertical="center"/>
    </xf>
    <xf numFmtId="0" fontId="11" fillId="0" borderId="12" xfId="0" applyNumberFormat="1" applyFont="1" applyFill="1" applyBorder="1" applyAlignment="1" applyProtection="1">
      <alignment horizontal="left" vertical="center" wrapText="1"/>
      <protection locked="0"/>
    </xf>
    <xf numFmtId="0" fontId="10" fillId="4" borderId="12" xfId="0" applyFont="1" applyFill="1" applyBorder="1" applyAlignment="1" applyProtection="1">
      <alignment vertical="center" wrapText="1"/>
    </xf>
    <xf numFmtId="0" fontId="0" fillId="4" borderId="12" xfId="0" applyFont="1" applyFill="1" applyBorder="1" applyAlignment="1" applyProtection="1">
      <alignment vertical="center"/>
    </xf>
    <xf numFmtId="0" fontId="11" fillId="0" borderId="15" xfId="0" applyNumberFormat="1" applyFont="1" applyFill="1" applyBorder="1" applyAlignment="1" applyProtection="1">
      <alignment horizontal="left" vertical="center" wrapText="1"/>
    </xf>
    <xf numFmtId="0" fontId="11" fillId="0" borderId="17" xfId="0" applyNumberFormat="1" applyFont="1" applyFill="1" applyBorder="1" applyAlignment="1" applyProtection="1">
      <alignment horizontal="left" vertical="center" wrapText="1"/>
    </xf>
    <xf numFmtId="0" fontId="18" fillId="0" borderId="24" xfId="0" applyFont="1" applyBorder="1" applyAlignment="1" applyProtection="1">
      <alignment horizontal="left" vertical="center" wrapText="1"/>
    </xf>
    <xf numFmtId="0" fontId="18" fillId="0" borderId="28" xfId="0" applyFont="1" applyBorder="1" applyAlignment="1" applyProtection="1">
      <alignment horizontal="left" vertical="center" wrapText="1"/>
    </xf>
    <xf numFmtId="0" fontId="18" fillId="0" borderId="30" xfId="0" applyFont="1" applyBorder="1" applyAlignment="1" applyProtection="1">
      <alignment horizontal="left" vertical="center" wrapText="1"/>
    </xf>
  </cellXfs>
  <cellStyles count="1">
    <cellStyle name="Normal" xfId="0" builtinId="0"/>
  </cellStyles>
  <dxfs count="13">
    <dxf>
      <font>
        <color rgb="FFFFFF00"/>
      </font>
      <fill>
        <patternFill>
          <bgColor rgb="FFFFFF00"/>
        </patternFill>
      </fill>
    </dxf>
    <dxf>
      <font>
        <color rgb="FFFF0000"/>
      </font>
      <fill>
        <patternFill>
          <bgColor rgb="FFFF0000"/>
        </patternFill>
      </fill>
    </dxf>
    <dxf>
      <font>
        <color rgb="FF92D050"/>
      </font>
      <numFmt numFmtId="2" formatCode="0.00"/>
      <fill>
        <patternFill>
          <bgColor rgb="FF92D050"/>
        </patternFill>
      </fill>
    </dxf>
    <dxf>
      <font>
        <color rgb="FFFFFF00"/>
      </font>
      <fill>
        <patternFill>
          <bgColor rgb="FFFFFF00"/>
        </patternFill>
      </fill>
    </dxf>
    <dxf>
      <font>
        <color rgb="FFFF0000"/>
      </font>
      <fill>
        <patternFill>
          <bgColor rgb="FFFF0000"/>
        </patternFill>
      </fill>
    </dxf>
    <dxf>
      <font>
        <color rgb="FF92D050"/>
      </font>
      <numFmt numFmtId="2" formatCode="0.00"/>
      <fill>
        <patternFill>
          <bgColor rgb="FF92D05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92D050"/>
      </font>
      <numFmt numFmtId="2" formatCode="0.00"/>
      <fill>
        <patternFill>
          <bgColor rgb="FF92D050"/>
        </patternFill>
      </fill>
    </dxf>
    <dxf>
      <fill>
        <patternFill>
          <bgColor rgb="FF92D050"/>
        </patternFill>
      </fill>
    </dxf>
    <dxf>
      <fill>
        <patternFill>
          <bgColor rgb="FFFF0000"/>
        </patternFill>
      </fill>
    </dxf>
    <dxf>
      <font>
        <color rgb="FF00B050"/>
      </font>
    </dxf>
  </dxfs>
  <tableStyles count="0" defaultTableStyle="TableStyleMedium2" defaultPivotStyle="PivotStyleLight16"/>
  <colors>
    <mruColors>
      <color rgb="FF5FED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744071</xdr:colOff>
      <xdr:row>2</xdr:row>
      <xdr:rowOff>145610</xdr:rowOff>
    </xdr:from>
    <xdr:to>
      <xdr:col>11</xdr:col>
      <xdr:colOff>2205320</xdr:colOff>
      <xdr:row>5</xdr:row>
      <xdr:rowOff>872783</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67247" y="1060010"/>
          <a:ext cx="1461249" cy="1410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9"/>
  <sheetViews>
    <sheetView showGridLines="0" tabSelected="1" topLeftCell="A25" zoomScaleNormal="100" zoomScaleSheetLayoutView="85" workbookViewId="0">
      <selection activeCell="H28" sqref="H28:I28"/>
    </sheetView>
  </sheetViews>
  <sheetFormatPr defaultColWidth="9.109375" defaultRowHeight="14.4" x14ac:dyDescent="0.3"/>
  <cols>
    <col min="1" max="1" width="0.109375" style="5" customWidth="1"/>
    <col min="2" max="2" width="1.5546875" style="5" customWidth="1"/>
    <col min="3" max="3" width="4.6640625" style="62" customWidth="1"/>
    <col min="4" max="4" width="50.33203125" style="5" customWidth="1"/>
    <col min="5" max="7" width="4.88671875" style="5" customWidth="1"/>
    <col min="8" max="8" width="69.5546875" style="5" customWidth="1"/>
    <col min="9" max="9" width="26.109375" style="5" bestFit="1" customWidth="1"/>
    <col min="10" max="10" width="9.5546875" style="5" customWidth="1"/>
    <col min="11" max="11" width="9.33203125" style="5" customWidth="1"/>
    <col min="12" max="12" width="42.109375" style="5" customWidth="1"/>
    <col min="13" max="13" width="5.109375" style="5" hidden="1" customWidth="1"/>
    <col min="14" max="14" width="1.5546875" style="5" hidden="1" customWidth="1"/>
    <col min="15" max="15" width="4.6640625" style="73" customWidth="1"/>
    <col min="16" max="16" width="1.5546875" style="5" customWidth="1"/>
    <col min="17" max="16384" width="9.109375" style="5"/>
  </cols>
  <sheetData>
    <row r="1" spans="2:28" x14ac:dyDescent="0.3">
      <c r="E1" s="6"/>
      <c r="F1" s="6"/>
      <c r="G1" s="6"/>
      <c r="H1" s="6"/>
      <c r="I1" s="6"/>
      <c r="J1" s="6"/>
      <c r="K1" s="6"/>
      <c r="L1" s="6"/>
      <c r="Q1" s="39"/>
      <c r="R1" s="4"/>
      <c r="S1" s="4"/>
      <c r="T1" s="4"/>
      <c r="U1" s="4"/>
      <c r="V1" s="4"/>
      <c r="W1" s="4"/>
      <c r="X1" s="4"/>
      <c r="Y1" s="4"/>
      <c r="Z1" s="4"/>
      <c r="AA1" s="4"/>
      <c r="AB1" s="40"/>
    </row>
    <row r="2" spans="2:28" ht="18.600000000000001" customHeight="1" x14ac:dyDescent="0.55000000000000004">
      <c r="B2" s="7"/>
      <c r="C2" s="7"/>
      <c r="D2" s="7"/>
      <c r="E2" s="7"/>
      <c r="F2" s="7"/>
      <c r="G2" s="7"/>
      <c r="H2" s="7"/>
      <c r="I2" s="7"/>
      <c r="J2" s="7"/>
      <c r="K2" s="7"/>
      <c r="L2" s="7"/>
      <c r="M2" s="7"/>
      <c r="N2" s="7"/>
      <c r="O2" s="7"/>
      <c r="P2" s="7"/>
      <c r="Q2" s="39"/>
      <c r="R2" s="4"/>
      <c r="S2" s="100"/>
      <c r="T2" s="100"/>
      <c r="U2" s="100"/>
      <c r="V2" s="100"/>
      <c r="W2" s="100"/>
      <c r="X2" s="100"/>
      <c r="Y2" s="100"/>
      <c r="Z2" s="4"/>
      <c r="AA2" s="4"/>
      <c r="AB2" s="40"/>
    </row>
    <row r="3" spans="2:28" ht="15" x14ac:dyDescent="0.35">
      <c r="B3" s="7"/>
      <c r="C3" s="59"/>
      <c r="D3" s="4"/>
      <c r="E3" s="4"/>
      <c r="F3" s="4"/>
      <c r="G3" s="4"/>
      <c r="H3" s="4"/>
      <c r="I3" s="4"/>
      <c r="J3" s="4"/>
      <c r="K3" s="4"/>
      <c r="L3" s="4"/>
      <c r="M3" s="59"/>
      <c r="N3" s="7"/>
      <c r="O3" s="14"/>
      <c r="P3" s="7"/>
      <c r="Q3" s="39"/>
      <c r="R3" s="4"/>
      <c r="S3" s="4"/>
      <c r="T3" s="4"/>
      <c r="U3" s="4"/>
      <c r="V3" s="4"/>
      <c r="W3" s="4"/>
      <c r="X3" s="4"/>
      <c r="Y3" s="4"/>
      <c r="Z3" s="4"/>
      <c r="AA3" s="4"/>
      <c r="AB3" s="40"/>
    </row>
    <row r="4" spans="2:28" ht="30.6" x14ac:dyDescent="0.55000000000000004">
      <c r="B4" s="7"/>
      <c r="C4" s="59"/>
      <c r="D4" s="3" t="s">
        <v>92</v>
      </c>
      <c r="E4" s="4"/>
      <c r="F4" s="4"/>
      <c r="G4" s="4"/>
      <c r="H4" s="4"/>
      <c r="I4" s="4"/>
      <c r="J4" s="4"/>
      <c r="K4" s="4"/>
      <c r="L4" s="4"/>
      <c r="M4" s="59"/>
      <c r="N4" s="7"/>
      <c r="O4" s="14"/>
      <c r="P4" s="7"/>
      <c r="Q4" s="39"/>
      <c r="R4" s="4"/>
      <c r="S4" s="4"/>
      <c r="T4" s="4"/>
      <c r="U4" s="4"/>
      <c r="V4" s="4"/>
      <c r="W4" s="4"/>
      <c r="X4" s="4"/>
      <c r="Y4" s="4"/>
      <c r="Z4" s="4"/>
      <c r="AA4" s="4"/>
      <c r="AB4" s="40"/>
    </row>
    <row r="5" spans="2:28" ht="15" x14ac:dyDescent="0.35">
      <c r="B5" s="7"/>
      <c r="C5" s="59"/>
      <c r="D5" s="4"/>
      <c r="E5" s="4"/>
      <c r="F5" s="4"/>
      <c r="G5" s="4"/>
      <c r="H5" s="4"/>
      <c r="I5" s="4"/>
      <c r="J5" s="4"/>
      <c r="K5" s="4"/>
      <c r="L5" s="4"/>
      <c r="M5" s="59"/>
      <c r="N5" s="7"/>
      <c r="O5" s="14"/>
      <c r="P5" s="7"/>
      <c r="Q5" s="39"/>
      <c r="R5" s="4"/>
      <c r="S5" s="4"/>
      <c r="T5" s="4"/>
      <c r="U5" s="4"/>
      <c r="V5" s="4"/>
      <c r="W5" s="4"/>
      <c r="X5" s="4"/>
      <c r="Y5" s="4"/>
      <c r="Z5" s="4"/>
      <c r="AA5" s="4"/>
      <c r="AB5" s="40"/>
    </row>
    <row r="6" spans="2:28" ht="99.75" customHeight="1" thickBot="1" x14ac:dyDescent="0.4">
      <c r="B6" s="7"/>
      <c r="C6" s="59"/>
      <c r="D6" s="115" t="s">
        <v>78</v>
      </c>
      <c r="E6" s="116"/>
      <c r="F6" s="116"/>
      <c r="G6" s="116"/>
      <c r="H6" s="116"/>
      <c r="I6" s="116"/>
      <c r="J6" s="4"/>
      <c r="K6" s="4"/>
      <c r="L6" s="4"/>
      <c r="M6" s="59"/>
      <c r="N6" s="7"/>
      <c r="O6" s="14"/>
      <c r="P6" s="7"/>
      <c r="Q6" s="39"/>
      <c r="R6" s="4"/>
      <c r="S6" s="4"/>
      <c r="T6" s="4"/>
      <c r="U6" s="4"/>
      <c r="V6" s="4"/>
      <c r="W6" s="4"/>
      <c r="X6" s="4"/>
      <c r="Y6" s="4"/>
      <c r="Z6" s="4"/>
      <c r="AA6" s="4"/>
      <c r="AB6" s="40"/>
    </row>
    <row r="7" spans="2:28" ht="18" x14ac:dyDescent="0.35">
      <c r="B7" s="7"/>
      <c r="C7" s="59"/>
      <c r="D7" s="8" t="s">
        <v>29</v>
      </c>
      <c r="E7" s="9"/>
      <c r="F7" s="9"/>
      <c r="G7" s="9"/>
      <c r="H7" s="10"/>
      <c r="I7" s="4"/>
      <c r="J7" s="4"/>
      <c r="K7" s="4"/>
      <c r="L7" s="4"/>
      <c r="M7" s="59"/>
      <c r="N7" s="7"/>
      <c r="O7" s="14"/>
      <c r="P7" s="7"/>
      <c r="Q7" s="39"/>
      <c r="R7" s="4"/>
      <c r="S7" s="4"/>
      <c r="T7" s="4"/>
      <c r="U7" s="4"/>
      <c r="V7" s="4"/>
      <c r="W7" s="4"/>
      <c r="X7" s="4"/>
      <c r="Y7" s="4"/>
      <c r="Z7" s="4"/>
      <c r="AA7" s="4"/>
      <c r="AB7" s="40"/>
    </row>
    <row r="8" spans="2:28" ht="45" customHeight="1" x14ac:dyDescent="0.35">
      <c r="B8" s="7"/>
      <c r="C8" s="59"/>
      <c r="D8" s="130" t="s">
        <v>72</v>
      </c>
      <c r="E8" s="131"/>
      <c r="F8" s="131"/>
      <c r="G8" s="131"/>
      <c r="H8" s="132"/>
      <c r="I8" s="4"/>
      <c r="J8" s="4"/>
      <c r="K8" s="4"/>
      <c r="L8" s="4"/>
      <c r="M8" s="59"/>
      <c r="N8" s="7"/>
      <c r="O8" s="14"/>
      <c r="P8" s="7"/>
      <c r="Q8" s="39"/>
      <c r="R8" s="4"/>
      <c r="S8" s="103"/>
      <c r="T8" s="103"/>
      <c r="U8" s="103"/>
      <c r="V8" s="103"/>
      <c r="W8" s="103"/>
      <c r="X8" s="103"/>
      <c r="Y8" s="103"/>
      <c r="Z8" s="103"/>
      <c r="AA8" s="4"/>
      <c r="AB8" s="40"/>
    </row>
    <row r="9" spans="2:28" ht="45" customHeight="1" x14ac:dyDescent="0.35">
      <c r="B9" s="7"/>
      <c r="C9" s="63"/>
      <c r="D9" s="130" t="s">
        <v>64</v>
      </c>
      <c r="E9" s="131"/>
      <c r="F9" s="131"/>
      <c r="G9" s="131"/>
      <c r="H9" s="132"/>
      <c r="I9" s="11"/>
      <c r="J9" s="108" t="s">
        <v>63</v>
      </c>
      <c r="K9" s="109"/>
      <c r="L9" s="110"/>
      <c r="M9" s="60"/>
      <c r="N9" s="7"/>
      <c r="O9" s="14"/>
      <c r="P9" s="7"/>
      <c r="Q9" s="39"/>
      <c r="R9" s="4"/>
      <c r="S9" s="103"/>
      <c r="T9" s="103"/>
      <c r="U9" s="103"/>
      <c r="V9" s="103"/>
      <c r="W9" s="103"/>
      <c r="X9" s="103"/>
      <c r="Y9" s="103"/>
      <c r="Z9" s="103"/>
      <c r="AA9" s="4"/>
      <c r="AB9" s="40"/>
    </row>
    <row r="10" spans="2:28" ht="45" customHeight="1" x14ac:dyDescent="0.35">
      <c r="B10" s="7"/>
      <c r="C10" s="63"/>
      <c r="D10" s="77" t="s">
        <v>65</v>
      </c>
      <c r="E10" s="78"/>
      <c r="F10" s="78"/>
      <c r="G10" s="78"/>
      <c r="H10" s="79"/>
      <c r="I10" s="12" t="s">
        <v>21</v>
      </c>
      <c r="J10" s="104"/>
      <c r="K10" s="104"/>
      <c r="L10" s="104"/>
      <c r="M10" s="60"/>
      <c r="N10" s="7"/>
      <c r="O10" s="14"/>
      <c r="P10" s="7"/>
      <c r="Q10" s="39"/>
      <c r="R10" s="4"/>
      <c r="S10" s="101"/>
      <c r="T10" s="101"/>
      <c r="U10" s="101"/>
      <c r="V10" s="101"/>
      <c r="W10" s="101"/>
      <c r="X10" s="101"/>
      <c r="Y10" s="101"/>
      <c r="Z10" s="101"/>
      <c r="AA10" s="41"/>
      <c r="AB10" s="40"/>
    </row>
    <row r="11" spans="2:28" ht="45" customHeight="1" x14ac:dyDescent="0.35">
      <c r="B11" s="7"/>
      <c r="C11" s="63"/>
      <c r="D11" s="127" t="s">
        <v>67</v>
      </c>
      <c r="E11" s="128"/>
      <c r="F11" s="128"/>
      <c r="G11" s="128"/>
      <c r="H11" s="129"/>
      <c r="I11" s="12" t="s">
        <v>62</v>
      </c>
      <c r="J11" s="105"/>
      <c r="K11" s="106"/>
      <c r="L11" s="107"/>
      <c r="M11" s="60"/>
      <c r="N11" s="7"/>
      <c r="O11" s="14"/>
      <c r="P11" s="7"/>
      <c r="Q11" s="39"/>
      <c r="R11" s="4"/>
      <c r="S11" s="101"/>
      <c r="T11" s="101"/>
      <c r="U11" s="101"/>
      <c r="V11" s="101"/>
      <c r="W11" s="101"/>
      <c r="X11" s="101"/>
      <c r="Y11" s="101"/>
      <c r="Z11" s="101"/>
      <c r="AA11" s="41"/>
      <c r="AB11" s="42"/>
    </row>
    <row r="12" spans="2:28" ht="45" customHeight="1" x14ac:dyDescent="0.35">
      <c r="B12" s="7"/>
      <c r="C12" s="63"/>
      <c r="D12" s="127" t="s">
        <v>73</v>
      </c>
      <c r="E12" s="128"/>
      <c r="F12" s="128"/>
      <c r="G12" s="128"/>
      <c r="H12" s="129"/>
      <c r="I12" s="12" t="s">
        <v>75</v>
      </c>
      <c r="J12" s="113"/>
      <c r="K12" s="114"/>
      <c r="L12" s="114"/>
      <c r="M12" s="60"/>
      <c r="N12" s="7"/>
      <c r="O12" s="14"/>
      <c r="P12" s="7"/>
      <c r="Q12" s="39"/>
      <c r="R12" s="4"/>
      <c r="S12" s="101"/>
      <c r="T12" s="101"/>
      <c r="U12" s="101"/>
      <c r="V12" s="101"/>
      <c r="W12" s="101"/>
      <c r="X12" s="101"/>
      <c r="Y12" s="101"/>
      <c r="Z12" s="101"/>
      <c r="AA12" s="41"/>
      <c r="AB12" s="43"/>
    </row>
    <row r="13" spans="2:28" ht="45" customHeight="1" x14ac:dyDescent="0.35">
      <c r="B13" s="7"/>
      <c r="C13" s="63"/>
      <c r="D13" s="127" t="s">
        <v>68</v>
      </c>
      <c r="E13" s="128"/>
      <c r="F13" s="128"/>
      <c r="G13" s="128"/>
      <c r="H13" s="129"/>
      <c r="I13" s="68"/>
      <c r="J13" s="13"/>
      <c r="K13" s="14"/>
      <c r="L13" s="14"/>
      <c r="M13" s="60"/>
      <c r="N13" s="7"/>
      <c r="O13" s="14"/>
      <c r="P13" s="7"/>
      <c r="Q13" s="39"/>
      <c r="R13" s="4"/>
      <c r="S13" s="76"/>
      <c r="T13" s="76"/>
      <c r="U13" s="76"/>
      <c r="V13" s="76"/>
      <c r="W13" s="76"/>
      <c r="X13" s="76"/>
      <c r="Y13" s="76"/>
      <c r="Z13" s="76"/>
      <c r="AA13" s="41"/>
      <c r="AB13" s="44"/>
    </row>
    <row r="14" spans="2:28" ht="45" customHeight="1" x14ac:dyDescent="0.35">
      <c r="B14" s="7"/>
      <c r="C14" s="63"/>
      <c r="D14" s="69"/>
      <c r="E14" s="124" t="s">
        <v>66</v>
      </c>
      <c r="F14" s="125"/>
      <c r="G14" s="125"/>
      <c r="H14" s="126"/>
      <c r="I14" s="68"/>
      <c r="J14" s="13"/>
      <c r="K14" s="14"/>
      <c r="L14" s="14"/>
      <c r="M14" s="60"/>
      <c r="N14" s="7"/>
      <c r="O14" s="14"/>
      <c r="P14" s="7"/>
      <c r="Q14" s="39"/>
      <c r="R14" s="4"/>
      <c r="S14" s="76"/>
      <c r="T14" s="76"/>
      <c r="U14" s="76"/>
      <c r="V14" s="76"/>
      <c r="W14" s="76"/>
      <c r="X14" s="76"/>
      <c r="Y14" s="76"/>
      <c r="Z14" s="76"/>
      <c r="AA14" s="41"/>
      <c r="AB14" s="44"/>
    </row>
    <row r="15" spans="2:28" ht="45" customHeight="1" x14ac:dyDescent="0.35">
      <c r="B15" s="7"/>
      <c r="C15" s="63"/>
      <c r="D15" s="70"/>
      <c r="E15" s="124" t="s">
        <v>69</v>
      </c>
      <c r="F15" s="125"/>
      <c r="G15" s="125"/>
      <c r="H15" s="126"/>
      <c r="I15" s="68"/>
      <c r="J15" s="13"/>
      <c r="K15" s="14"/>
      <c r="L15" s="14"/>
      <c r="M15" s="60"/>
      <c r="N15" s="7"/>
      <c r="O15" s="14"/>
      <c r="P15" s="7"/>
      <c r="Q15" s="39"/>
      <c r="R15" s="4"/>
      <c r="S15" s="76"/>
      <c r="T15" s="76"/>
      <c r="U15" s="76"/>
      <c r="V15" s="76"/>
      <c r="W15" s="76"/>
      <c r="X15" s="76"/>
      <c r="Y15" s="76"/>
      <c r="Z15" s="76"/>
      <c r="AA15" s="41"/>
      <c r="AB15" s="44"/>
    </row>
    <row r="16" spans="2:28" ht="45" customHeight="1" thickBot="1" x14ac:dyDescent="0.4">
      <c r="B16" s="7"/>
      <c r="C16" s="63"/>
      <c r="D16" s="71"/>
      <c r="E16" s="138" t="s">
        <v>70</v>
      </c>
      <c r="F16" s="139"/>
      <c r="G16" s="139"/>
      <c r="H16" s="140"/>
      <c r="I16" s="68"/>
      <c r="J16" s="13"/>
      <c r="K16" s="14"/>
      <c r="L16" s="14"/>
      <c r="M16" s="60"/>
      <c r="N16" s="7"/>
      <c r="O16" s="14"/>
      <c r="P16" s="7"/>
      <c r="Q16" s="39"/>
      <c r="R16" s="4"/>
      <c r="S16" s="76"/>
      <c r="T16" s="76"/>
      <c r="U16" s="76"/>
      <c r="V16" s="76"/>
      <c r="W16" s="76"/>
      <c r="X16" s="76"/>
      <c r="Y16" s="76"/>
      <c r="Z16" s="76"/>
      <c r="AA16" s="41"/>
      <c r="AB16" s="44"/>
    </row>
    <row r="17" spans="2:28" ht="35.4" customHeight="1" x14ac:dyDescent="0.35">
      <c r="B17" s="7"/>
      <c r="C17" s="58"/>
      <c r="D17" s="15"/>
      <c r="E17" s="16"/>
      <c r="F17" s="16"/>
      <c r="G17" s="16"/>
      <c r="H17" s="72"/>
      <c r="I17" s="68"/>
      <c r="J17" s="17"/>
      <c r="K17" s="17"/>
      <c r="L17" s="17"/>
      <c r="M17" s="58"/>
      <c r="N17" s="7"/>
      <c r="O17" s="14"/>
      <c r="P17" s="7"/>
      <c r="Q17" s="39"/>
      <c r="R17" s="4"/>
      <c r="S17" s="101"/>
      <c r="T17" s="101"/>
      <c r="U17" s="101"/>
      <c r="V17" s="101"/>
      <c r="W17" s="101"/>
      <c r="X17" s="101"/>
      <c r="Y17" s="101"/>
      <c r="Z17" s="101"/>
      <c r="AA17" s="45"/>
      <c r="AB17" s="44"/>
    </row>
    <row r="18" spans="2:28" ht="54" customHeight="1" x14ac:dyDescent="0.35">
      <c r="B18" s="7"/>
      <c r="C18" s="58"/>
      <c r="D18" s="18"/>
      <c r="E18" s="117" t="s">
        <v>49</v>
      </c>
      <c r="F18" s="118"/>
      <c r="G18" s="119"/>
      <c r="H18" s="19"/>
      <c r="I18" s="20"/>
      <c r="J18" s="123" t="s">
        <v>71</v>
      </c>
      <c r="K18" s="123"/>
      <c r="L18" s="123"/>
      <c r="M18" s="60"/>
      <c r="N18" s="7"/>
      <c r="O18" s="14"/>
      <c r="P18" s="7"/>
      <c r="Q18" s="39"/>
      <c r="R18" s="4"/>
      <c r="S18" s="76"/>
      <c r="T18" s="76"/>
      <c r="U18" s="76"/>
      <c r="V18" s="46"/>
      <c r="W18" s="76"/>
      <c r="X18" s="76"/>
      <c r="Y18" s="76"/>
      <c r="Z18" s="76"/>
      <c r="AA18" s="45"/>
      <c r="AB18" s="44"/>
    </row>
    <row r="19" spans="2:28" ht="46.5" customHeight="1" x14ac:dyDescent="0.35">
      <c r="B19" s="7"/>
      <c r="C19" s="58"/>
      <c r="D19" s="21"/>
      <c r="E19" s="22" t="s">
        <v>46</v>
      </c>
      <c r="F19" s="23" t="s">
        <v>47</v>
      </c>
      <c r="G19" s="23" t="s">
        <v>48</v>
      </c>
      <c r="H19" s="24"/>
      <c r="I19" s="25"/>
      <c r="J19" s="111" t="s">
        <v>74</v>
      </c>
      <c r="K19" s="112"/>
      <c r="L19" s="26" t="s">
        <v>50</v>
      </c>
      <c r="M19" s="60"/>
      <c r="N19" s="7"/>
      <c r="O19" s="14"/>
      <c r="P19" s="7"/>
      <c r="Q19" s="39"/>
      <c r="R19" s="4"/>
      <c r="S19" s="41"/>
      <c r="T19" s="41"/>
      <c r="U19" s="41"/>
      <c r="V19" s="41"/>
      <c r="W19" s="41"/>
      <c r="X19" s="41"/>
      <c r="Y19" s="41"/>
      <c r="Z19" s="41"/>
      <c r="AA19" s="45"/>
      <c r="AB19" s="44"/>
    </row>
    <row r="20" spans="2:28" ht="25.5" customHeight="1" x14ac:dyDescent="0.35">
      <c r="B20" s="7"/>
      <c r="C20" s="64"/>
      <c r="D20" s="120" t="s">
        <v>13</v>
      </c>
      <c r="E20" s="121"/>
      <c r="F20" s="121"/>
      <c r="G20" s="121"/>
      <c r="H20" s="121"/>
      <c r="I20" s="121"/>
      <c r="J20" s="121"/>
      <c r="K20" s="121"/>
      <c r="L20" s="122"/>
      <c r="M20" s="61"/>
      <c r="N20" s="7"/>
      <c r="O20" s="14"/>
      <c r="P20" s="7"/>
      <c r="Q20" s="39"/>
      <c r="R20" s="45" t="s">
        <v>11</v>
      </c>
      <c r="S20" s="41"/>
      <c r="T20" s="41"/>
      <c r="U20" s="41"/>
      <c r="V20" s="41"/>
      <c r="W20" s="41"/>
      <c r="X20" s="41"/>
      <c r="Y20" s="41"/>
      <c r="Z20" s="41"/>
      <c r="AA20" s="45"/>
      <c r="AB20" s="44"/>
    </row>
    <row r="21" spans="2:28" ht="66" customHeight="1" x14ac:dyDescent="0.35">
      <c r="B21" s="7"/>
      <c r="D21" s="27" t="s">
        <v>79</v>
      </c>
      <c r="E21" s="28" t="s">
        <v>52</v>
      </c>
      <c r="F21" s="28" t="s">
        <v>52</v>
      </c>
      <c r="G21" s="28" t="s">
        <v>52</v>
      </c>
      <c r="H21" s="133" t="s">
        <v>83</v>
      </c>
      <c r="I21" s="114"/>
      <c r="J21" s="1" t="s">
        <v>22</v>
      </c>
      <c r="K21" s="67">
        <f>IF(OR(J21="Yes",J21="N/A"),0,1)</f>
        <v>0</v>
      </c>
      <c r="L21" s="2"/>
      <c r="M21" s="60"/>
      <c r="N21" s="7"/>
      <c r="O21" s="14"/>
      <c r="P21" s="7"/>
      <c r="Q21" s="39"/>
      <c r="R21" s="45" t="s">
        <v>12</v>
      </c>
      <c r="S21" s="102"/>
      <c r="T21" s="102"/>
      <c r="U21" s="102"/>
      <c r="V21" s="47"/>
      <c r="W21" s="47"/>
      <c r="X21" s="102"/>
      <c r="Y21" s="102"/>
      <c r="Z21" s="102"/>
      <c r="AA21" s="45"/>
      <c r="AB21" s="44"/>
    </row>
    <row r="22" spans="2:28" ht="39.9" customHeight="1" x14ac:dyDescent="0.35">
      <c r="B22" s="7"/>
      <c r="D22" s="27" t="s">
        <v>14</v>
      </c>
      <c r="E22" s="29"/>
      <c r="F22" s="28" t="s">
        <v>52</v>
      </c>
      <c r="G22" s="30"/>
      <c r="H22" s="98" t="s">
        <v>80</v>
      </c>
      <c r="I22" s="98"/>
      <c r="J22" s="1" t="s">
        <v>22</v>
      </c>
      <c r="K22" s="67">
        <f>IF(OR(J22="Yes",J22="N/A"),0,1)</f>
        <v>0</v>
      </c>
      <c r="L22" s="2"/>
      <c r="M22" s="60"/>
      <c r="N22" s="7"/>
      <c r="O22" s="14"/>
      <c r="P22" s="7"/>
      <c r="Q22" s="39"/>
      <c r="R22" s="48" t="s">
        <v>22</v>
      </c>
      <c r="S22" s="49" t="s">
        <v>30</v>
      </c>
      <c r="T22" s="49" t="s">
        <v>31</v>
      </c>
      <c r="U22" s="49"/>
      <c r="V22" s="50"/>
      <c r="W22" s="51"/>
      <c r="X22" s="51"/>
      <c r="Y22" s="47"/>
      <c r="Z22" s="47"/>
      <c r="AA22" s="45"/>
      <c r="AB22" s="52"/>
    </row>
    <row r="23" spans="2:28" ht="39.9" customHeight="1" x14ac:dyDescent="0.35">
      <c r="B23" s="7"/>
      <c r="D23" s="27" t="s">
        <v>15</v>
      </c>
      <c r="E23" s="30"/>
      <c r="F23" s="28" t="s">
        <v>52</v>
      </c>
      <c r="G23" s="30"/>
      <c r="H23" s="98" t="s">
        <v>81</v>
      </c>
      <c r="I23" s="98"/>
      <c r="J23" s="1" t="s">
        <v>22</v>
      </c>
      <c r="K23" s="67">
        <f>IF(OR(J23="Yes",J23="N/A"),0,1)</f>
        <v>0</v>
      </c>
      <c r="L23" s="2"/>
      <c r="M23" s="60"/>
      <c r="N23" s="7"/>
      <c r="O23" s="14"/>
      <c r="P23" s="7"/>
      <c r="Q23" s="39"/>
      <c r="R23" s="16"/>
      <c r="S23" s="4"/>
      <c r="T23" s="4"/>
      <c r="U23" s="4"/>
      <c r="V23" s="53"/>
      <c r="W23" s="53"/>
      <c r="X23" s="53"/>
      <c r="Y23" s="53"/>
      <c r="Z23" s="53"/>
      <c r="AA23" s="4"/>
      <c r="AB23" s="40"/>
    </row>
    <row r="24" spans="2:28" ht="68.25" customHeight="1" x14ac:dyDescent="0.35">
      <c r="B24" s="7"/>
      <c r="D24" s="27" t="s">
        <v>26</v>
      </c>
      <c r="E24" s="30"/>
      <c r="F24" s="28" t="s">
        <v>52</v>
      </c>
      <c r="G24" s="30"/>
      <c r="H24" s="98" t="s">
        <v>84</v>
      </c>
      <c r="I24" s="98"/>
      <c r="J24" s="1" t="s">
        <v>22</v>
      </c>
      <c r="K24" s="67">
        <f>IF(OR(J24="Yes",J24="N/A"),0,1)</f>
        <v>0</v>
      </c>
      <c r="L24" s="2"/>
      <c r="M24" s="60"/>
      <c r="N24" s="7"/>
      <c r="O24" s="14"/>
      <c r="P24" s="7"/>
      <c r="Q24" s="39"/>
      <c r="R24" s="54"/>
      <c r="S24" s="53"/>
      <c r="T24" s="53"/>
      <c r="U24" s="53"/>
      <c r="V24" s="53"/>
      <c r="W24" s="53"/>
      <c r="X24" s="53"/>
      <c r="Y24" s="53"/>
      <c r="Z24" s="53"/>
      <c r="AA24" s="4"/>
      <c r="AB24" s="40"/>
    </row>
    <row r="25" spans="2:28" ht="25.5" customHeight="1" x14ac:dyDescent="0.35">
      <c r="B25" s="7"/>
      <c r="C25" s="64"/>
      <c r="D25" s="134" t="s">
        <v>16</v>
      </c>
      <c r="E25" s="134"/>
      <c r="F25" s="134"/>
      <c r="G25" s="134"/>
      <c r="H25" s="135"/>
      <c r="I25" s="135"/>
      <c r="J25" s="135"/>
      <c r="K25" s="135"/>
      <c r="L25" s="135"/>
      <c r="M25" s="61"/>
      <c r="N25" s="7"/>
      <c r="O25" s="14"/>
      <c r="P25" s="7"/>
      <c r="R25" s="55"/>
    </row>
    <row r="26" spans="2:28" ht="101.25" customHeight="1" x14ac:dyDescent="0.35">
      <c r="B26" s="7"/>
      <c r="C26" s="80"/>
      <c r="D26" s="81" t="s">
        <v>27</v>
      </c>
      <c r="E26" s="28" t="s">
        <v>52</v>
      </c>
      <c r="F26" s="28" t="s">
        <v>52</v>
      </c>
      <c r="G26" s="28" t="s">
        <v>52</v>
      </c>
      <c r="H26" s="98" t="s">
        <v>51</v>
      </c>
      <c r="I26" s="99"/>
      <c r="J26" s="1" t="s">
        <v>12</v>
      </c>
      <c r="K26" s="67">
        <f>IF(OR(J26="Yes",J26="N/A"),0,1)</f>
        <v>1</v>
      </c>
      <c r="L26" s="2"/>
      <c r="M26" s="60"/>
      <c r="N26" s="7"/>
      <c r="O26" s="14"/>
      <c r="P26" s="7"/>
    </row>
    <row r="27" spans="2:28" ht="39.9" customHeight="1" x14ac:dyDescent="0.35">
      <c r="B27" s="7"/>
      <c r="D27" s="27" t="s">
        <v>28</v>
      </c>
      <c r="E27" s="28" t="s">
        <v>52</v>
      </c>
      <c r="F27" s="28" t="s">
        <v>52</v>
      </c>
      <c r="G27" s="28" t="s">
        <v>52</v>
      </c>
      <c r="H27" s="98" t="s">
        <v>91</v>
      </c>
      <c r="I27" s="98"/>
      <c r="J27" s="1" t="s">
        <v>11</v>
      </c>
      <c r="K27" s="67">
        <f>IF(OR(J27="Yes",J27="N/A"),0,1)</f>
        <v>0</v>
      </c>
      <c r="L27" s="2"/>
      <c r="M27" s="60"/>
      <c r="N27" s="7"/>
      <c r="O27" s="14"/>
      <c r="P27" s="7"/>
    </row>
    <row r="28" spans="2:28" ht="167.4" customHeight="1" x14ac:dyDescent="0.35">
      <c r="B28" s="7"/>
      <c r="D28" s="27" t="s">
        <v>53</v>
      </c>
      <c r="E28" s="28" t="s">
        <v>52</v>
      </c>
      <c r="F28" s="28" t="s">
        <v>52</v>
      </c>
      <c r="G28" s="30"/>
      <c r="H28" s="98" t="s">
        <v>76</v>
      </c>
      <c r="I28" s="99"/>
      <c r="J28" s="1" t="s">
        <v>22</v>
      </c>
      <c r="K28" s="67">
        <f>IF(OR(J28="Yes",J28="N/A"),0,1)</f>
        <v>0</v>
      </c>
      <c r="L28" s="2"/>
      <c r="M28" s="60"/>
      <c r="N28" s="7"/>
      <c r="O28" s="14"/>
      <c r="P28" s="7"/>
    </row>
    <row r="29" spans="2:28" ht="39.9" customHeight="1" x14ac:dyDescent="0.35">
      <c r="B29" s="7"/>
      <c r="D29" s="27" t="s">
        <v>82</v>
      </c>
      <c r="E29" s="28" t="s">
        <v>52</v>
      </c>
      <c r="F29" s="28" t="s">
        <v>52</v>
      </c>
      <c r="G29" s="28" t="s">
        <v>52</v>
      </c>
      <c r="H29" s="136" t="s">
        <v>85</v>
      </c>
      <c r="I29" s="137"/>
      <c r="J29" s="1" t="s">
        <v>11</v>
      </c>
      <c r="K29" s="67">
        <f>IF(OR(J29="Yes",J29="N/A"),0,1)</f>
        <v>0</v>
      </c>
      <c r="L29" s="2"/>
      <c r="M29" s="60"/>
      <c r="N29" s="7"/>
      <c r="O29" s="14"/>
      <c r="P29" s="7"/>
    </row>
    <row r="30" spans="2:28" ht="39.9" customHeight="1" x14ac:dyDescent="0.35">
      <c r="B30" s="7"/>
      <c r="D30" s="27" t="s">
        <v>5</v>
      </c>
      <c r="E30" s="28" t="s">
        <v>52</v>
      </c>
      <c r="F30" s="28" t="s">
        <v>52</v>
      </c>
      <c r="G30" s="28" t="s">
        <v>52</v>
      </c>
      <c r="H30" s="98" t="s">
        <v>44</v>
      </c>
      <c r="I30" s="99"/>
      <c r="J30" s="1" t="s">
        <v>11</v>
      </c>
      <c r="K30" s="67">
        <f>IF(OR(J30="Yes",J30="N/A"),0,1)</f>
        <v>0</v>
      </c>
      <c r="L30" s="2"/>
      <c r="M30" s="60"/>
      <c r="N30" s="7"/>
      <c r="O30" s="14"/>
      <c r="P30" s="7"/>
    </row>
    <row r="31" spans="2:28" ht="39.9" customHeight="1" x14ac:dyDescent="0.35">
      <c r="B31" s="7"/>
      <c r="D31" s="31" t="s">
        <v>6</v>
      </c>
      <c r="E31" s="28" t="s">
        <v>52</v>
      </c>
      <c r="F31" s="28" t="s">
        <v>52</v>
      </c>
      <c r="G31" s="28" t="s">
        <v>52</v>
      </c>
      <c r="H31" s="98" t="s">
        <v>32</v>
      </c>
      <c r="I31" s="99"/>
      <c r="J31" s="1" t="s">
        <v>11</v>
      </c>
      <c r="K31" s="67">
        <f>IF(J31="No",0.35,0)</f>
        <v>0</v>
      </c>
      <c r="L31" s="2"/>
      <c r="M31" s="60"/>
      <c r="N31" s="7"/>
      <c r="O31" s="14"/>
      <c r="P31" s="7"/>
    </row>
    <row r="32" spans="2:28" ht="39.9" customHeight="1" x14ac:dyDescent="0.35">
      <c r="B32" s="7"/>
      <c r="D32" s="27" t="s">
        <v>7</v>
      </c>
      <c r="E32" s="28" t="s">
        <v>52</v>
      </c>
      <c r="F32" s="28" t="s">
        <v>52</v>
      </c>
      <c r="G32" s="28" t="s">
        <v>52</v>
      </c>
      <c r="H32" s="98" t="s">
        <v>33</v>
      </c>
      <c r="I32" s="99"/>
      <c r="J32" s="1" t="s">
        <v>11</v>
      </c>
      <c r="K32" s="67">
        <f>IF(J32="Yes",1,0)</f>
        <v>1</v>
      </c>
      <c r="L32" s="2"/>
      <c r="M32" s="60"/>
      <c r="N32" s="7"/>
      <c r="O32" s="14"/>
      <c r="P32" s="7"/>
      <c r="R32" s="56"/>
    </row>
    <row r="33" spans="2:18" ht="39.9" customHeight="1" x14ac:dyDescent="0.35">
      <c r="B33" s="7"/>
      <c r="D33" s="27" t="s">
        <v>8</v>
      </c>
      <c r="E33" s="28" t="s">
        <v>52</v>
      </c>
      <c r="F33" s="28" t="s">
        <v>52</v>
      </c>
      <c r="G33" s="28" t="s">
        <v>52</v>
      </c>
      <c r="H33" s="98" t="s">
        <v>54</v>
      </c>
      <c r="I33" s="99"/>
      <c r="J33" s="1" t="s">
        <v>11</v>
      </c>
      <c r="K33" s="67">
        <f>IF(J33="No",1,0)</f>
        <v>0</v>
      </c>
      <c r="L33" s="2"/>
      <c r="M33" s="60"/>
      <c r="N33" s="7"/>
      <c r="O33" s="14"/>
      <c r="P33" s="7"/>
    </row>
    <row r="34" spans="2:18" ht="69" customHeight="1" x14ac:dyDescent="0.35">
      <c r="B34" s="7"/>
      <c r="D34" s="31" t="s">
        <v>9</v>
      </c>
      <c r="E34" s="28" t="s">
        <v>52</v>
      </c>
      <c r="F34" s="28" t="s">
        <v>52</v>
      </c>
      <c r="G34" s="28" t="s">
        <v>52</v>
      </c>
      <c r="H34" s="98" t="s">
        <v>34</v>
      </c>
      <c r="I34" s="99"/>
      <c r="J34" s="1" t="s">
        <v>11</v>
      </c>
      <c r="K34" s="67">
        <f>IF(J34="No",0.35,0)</f>
        <v>0</v>
      </c>
      <c r="L34" s="2"/>
      <c r="M34" s="60"/>
      <c r="N34" s="7"/>
      <c r="O34" s="14"/>
      <c r="P34" s="7"/>
    </row>
    <row r="35" spans="2:18" ht="39.9" customHeight="1" x14ac:dyDescent="0.35">
      <c r="B35" s="7"/>
      <c r="D35" s="31" t="s">
        <v>10</v>
      </c>
      <c r="E35" s="28" t="s">
        <v>52</v>
      </c>
      <c r="F35" s="28" t="s">
        <v>52</v>
      </c>
      <c r="G35" s="28" t="s">
        <v>52</v>
      </c>
      <c r="H35" s="98" t="s">
        <v>55</v>
      </c>
      <c r="I35" s="99"/>
      <c r="J35" s="1" t="s">
        <v>11</v>
      </c>
      <c r="K35" s="67">
        <f>IF(J35="No",0.35,0)</f>
        <v>0</v>
      </c>
      <c r="L35" s="2"/>
      <c r="M35" s="60"/>
      <c r="N35" s="7"/>
      <c r="O35" s="14"/>
      <c r="P35" s="7"/>
    </row>
    <row r="36" spans="2:18" ht="25.5" customHeight="1" x14ac:dyDescent="0.35">
      <c r="B36" s="7"/>
      <c r="C36" s="65"/>
      <c r="D36" s="134" t="s">
        <v>17</v>
      </c>
      <c r="E36" s="134"/>
      <c r="F36" s="134"/>
      <c r="G36" s="134"/>
      <c r="H36" s="135"/>
      <c r="I36" s="135"/>
      <c r="J36" s="135" t="s">
        <v>12</v>
      </c>
      <c r="K36" s="135"/>
      <c r="L36" s="135"/>
      <c r="M36" s="61"/>
      <c r="N36" s="7"/>
      <c r="O36" s="14"/>
      <c r="P36" s="7"/>
      <c r="R36" s="55"/>
    </row>
    <row r="37" spans="2:18" ht="39.9" customHeight="1" x14ac:dyDescent="0.35">
      <c r="B37" s="7"/>
      <c r="D37" s="27" t="s">
        <v>0</v>
      </c>
      <c r="E37" s="28" t="s">
        <v>52</v>
      </c>
      <c r="F37" s="28" t="s">
        <v>52</v>
      </c>
      <c r="G37" s="28" t="s">
        <v>52</v>
      </c>
      <c r="H37" s="98" t="s">
        <v>56</v>
      </c>
      <c r="I37" s="99"/>
      <c r="J37" s="1" t="s">
        <v>11</v>
      </c>
      <c r="K37" s="67">
        <f>IF(OR(J37="Yes",J37="N/A"),0,1)</f>
        <v>0</v>
      </c>
      <c r="L37" s="2"/>
      <c r="M37" s="61"/>
      <c r="N37" s="7"/>
      <c r="O37" s="14"/>
      <c r="P37" s="7"/>
      <c r="R37" s="57"/>
    </row>
    <row r="38" spans="2:18" ht="39.9" customHeight="1" x14ac:dyDescent="0.35">
      <c r="B38" s="7"/>
      <c r="D38" s="31" t="s">
        <v>3</v>
      </c>
      <c r="E38" s="28" t="s">
        <v>52</v>
      </c>
      <c r="F38" s="28" t="s">
        <v>52</v>
      </c>
      <c r="G38" s="28" t="s">
        <v>52</v>
      </c>
      <c r="H38" s="98" t="s">
        <v>57</v>
      </c>
      <c r="I38" s="99"/>
      <c r="J38" s="1" t="s">
        <v>11</v>
      </c>
      <c r="K38" s="67">
        <f>IF(J38="No",0.35,0)</f>
        <v>0</v>
      </c>
      <c r="L38" s="2"/>
      <c r="M38" s="61"/>
      <c r="N38" s="7"/>
      <c r="O38" s="14"/>
      <c r="P38" s="7"/>
    </row>
    <row r="39" spans="2:18" ht="92.25" customHeight="1" x14ac:dyDescent="0.35">
      <c r="B39" s="7"/>
      <c r="D39" s="27" t="s">
        <v>2</v>
      </c>
      <c r="E39" s="28" t="s">
        <v>52</v>
      </c>
      <c r="F39" s="28" t="s">
        <v>52</v>
      </c>
      <c r="G39" s="28" t="s">
        <v>52</v>
      </c>
      <c r="H39" s="98" t="s">
        <v>58</v>
      </c>
      <c r="I39" s="99"/>
      <c r="J39" s="1" t="s">
        <v>11</v>
      </c>
      <c r="K39" s="67">
        <f>IF(OR(J39="Yes",J39="N/A"),0,1)</f>
        <v>0</v>
      </c>
      <c r="L39" s="2"/>
      <c r="M39" s="61"/>
      <c r="N39" s="7"/>
      <c r="O39" s="14"/>
      <c r="P39" s="7"/>
    </row>
    <row r="40" spans="2:18" ht="39.9" customHeight="1" x14ac:dyDescent="0.35">
      <c r="B40" s="7"/>
      <c r="D40" s="27" t="s">
        <v>1</v>
      </c>
      <c r="E40" s="28" t="s">
        <v>52</v>
      </c>
      <c r="F40" s="28" t="s">
        <v>52</v>
      </c>
      <c r="G40" s="28" t="s">
        <v>52</v>
      </c>
      <c r="H40" s="98" t="s">
        <v>35</v>
      </c>
      <c r="I40" s="99"/>
      <c r="J40" s="1" t="s">
        <v>11</v>
      </c>
      <c r="K40" s="67">
        <f>IF(OR(J40="Yes",J40="N/A"),0,1)</f>
        <v>0</v>
      </c>
      <c r="L40" s="2"/>
      <c r="M40" s="61"/>
      <c r="N40" s="7"/>
      <c r="O40" s="14"/>
      <c r="P40" s="7"/>
      <c r="R40" s="55"/>
    </row>
    <row r="41" spans="2:18" ht="25.5" customHeight="1" x14ac:dyDescent="0.35">
      <c r="B41" s="7"/>
      <c r="C41" s="66"/>
      <c r="D41" s="134" t="s">
        <v>77</v>
      </c>
      <c r="E41" s="134"/>
      <c r="F41" s="134"/>
      <c r="G41" s="134"/>
      <c r="H41" s="135"/>
      <c r="I41" s="135"/>
      <c r="J41" s="135" t="s">
        <v>12</v>
      </c>
      <c r="K41" s="135"/>
      <c r="L41" s="135"/>
      <c r="M41" s="61"/>
      <c r="N41" s="7"/>
      <c r="O41" s="14"/>
      <c r="P41" s="7"/>
      <c r="R41" s="55"/>
    </row>
    <row r="42" spans="2:18" ht="39.9" customHeight="1" x14ac:dyDescent="0.35">
      <c r="B42" s="7"/>
      <c r="D42" s="27" t="s">
        <v>18</v>
      </c>
      <c r="E42" s="30"/>
      <c r="F42" s="28" t="s">
        <v>52</v>
      </c>
      <c r="G42" s="28" t="s">
        <v>52</v>
      </c>
      <c r="H42" s="98" t="s">
        <v>86</v>
      </c>
      <c r="I42" s="99"/>
      <c r="J42" s="1" t="s">
        <v>11</v>
      </c>
      <c r="K42" s="67">
        <f>IF(OR(J42="Yes",J42="N/A"),0,1)</f>
        <v>0</v>
      </c>
      <c r="L42" s="2"/>
      <c r="M42" s="61"/>
      <c r="N42" s="7"/>
      <c r="O42" s="14"/>
      <c r="P42" s="7"/>
    </row>
    <row r="43" spans="2:18" ht="39.9" customHeight="1" x14ac:dyDescent="0.35">
      <c r="B43" s="7"/>
      <c r="D43" s="27" t="s">
        <v>19</v>
      </c>
      <c r="E43" s="30"/>
      <c r="F43" s="28" t="s">
        <v>52</v>
      </c>
      <c r="G43" s="28" t="s">
        <v>52</v>
      </c>
      <c r="H43" s="98" t="s">
        <v>38</v>
      </c>
      <c r="I43" s="99"/>
      <c r="J43" s="1" t="s">
        <v>11</v>
      </c>
      <c r="K43" s="67">
        <f>IF(OR(J43="Yes",J43="N/A"),0,1)</f>
        <v>0</v>
      </c>
      <c r="L43" s="2"/>
      <c r="M43" s="61"/>
      <c r="N43" s="7"/>
      <c r="O43" s="14"/>
      <c r="P43" s="7"/>
    </row>
    <row r="44" spans="2:18" ht="39.9" customHeight="1" x14ac:dyDescent="0.35">
      <c r="B44" s="7"/>
      <c r="D44" s="31" t="s">
        <v>37</v>
      </c>
      <c r="E44" s="30"/>
      <c r="F44" s="28" t="s">
        <v>52</v>
      </c>
      <c r="G44" s="28" t="s">
        <v>52</v>
      </c>
      <c r="H44" s="98" t="s">
        <v>36</v>
      </c>
      <c r="I44" s="99"/>
      <c r="J44" s="1" t="s">
        <v>11</v>
      </c>
      <c r="K44" s="67">
        <f>IF(J44="No",0.35,0)</f>
        <v>0</v>
      </c>
      <c r="L44" s="2"/>
      <c r="M44" s="61"/>
      <c r="N44" s="7"/>
      <c r="O44" s="14"/>
      <c r="P44" s="7"/>
    </row>
    <row r="45" spans="2:18" ht="39.9" customHeight="1" x14ac:dyDescent="0.35">
      <c r="B45" s="7"/>
      <c r="D45" s="27" t="s">
        <v>20</v>
      </c>
      <c r="E45" s="28" t="s">
        <v>52</v>
      </c>
      <c r="F45" s="28" t="s">
        <v>52</v>
      </c>
      <c r="G45" s="28" t="s">
        <v>52</v>
      </c>
      <c r="H45" s="98" t="s">
        <v>39</v>
      </c>
      <c r="I45" s="99"/>
      <c r="J45" s="1" t="s">
        <v>11</v>
      </c>
      <c r="K45" s="67">
        <f>IF(OR(J45="Yes",J45="N/A"),0,1)</f>
        <v>0</v>
      </c>
      <c r="L45" s="2"/>
      <c r="M45" s="61"/>
      <c r="N45" s="7"/>
      <c r="O45" s="14"/>
      <c r="P45" s="7"/>
    </row>
    <row r="46" spans="2:18" ht="92.25" customHeight="1" x14ac:dyDescent="0.35">
      <c r="B46" s="7"/>
      <c r="D46" s="27" t="s">
        <v>59</v>
      </c>
      <c r="E46" s="28" t="s">
        <v>52</v>
      </c>
      <c r="F46" s="28" t="s">
        <v>52</v>
      </c>
      <c r="G46" s="30"/>
      <c r="H46" s="98" t="s">
        <v>60</v>
      </c>
      <c r="I46" s="99"/>
      <c r="J46" s="1" t="s">
        <v>11</v>
      </c>
      <c r="K46" s="67">
        <f>IF(OR(J46="Yes",J46="N/A"),0,1)</f>
        <v>0</v>
      </c>
      <c r="L46" s="2"/>
      <c r="M46" s="60"/>
      <c r="N46" s="7"/>
      <c r="O46" s="14"/>
      <c r="P46" s="7"/>
    </row>
    <row r="47" spans="2:18" ht="39.9" customHeight="1" x14ac:dyDescent="0.35">
      <c r="B47" s="7"/>
      <c r="D47" s="31" t="s">
        <v>40</v>
      </c>
      <c r="E47" s="30"/>
      <c r="F47" s="28" t="s">
        <v>52</v>
      </c>
      <c r="G47" s="30"/>
      <c r="H47" s="98" t="s">
        <v>42</v>
      </c>
      <c r="I47" s="98"/>
      <c r="J47" s="1" t="s">
        <v>11</v>
      </c>
      <c r="K47" s="67">
        <f>IF(OR(J47="Yes",J47="N/A"),0,0.35)</f>
        <v>0</v>
      </c>
      <c r="L47" s="2"/>
      <c r="M47" s="60"/>
      <c r="N47" s="7"/>
      <c r="O47" s="14"/>
      <c r="P47" s="7"/>
    </row>
    <row r="48" spans="2:18" ht="39.9" customHeight="1" x14ac:dyDescent="0.35">
      <c r="B48" s="7"/>
      <c r="D48" s="27" t="s">
        <v>24</v>
      </c>
      <c r="E48" s="28" t="s">
        <v>52</v>
      </c>
      <c r="F48" s="28" t="s">
        <v>52</v>
      </c>
      <c r="G48" s="30"/>
      <c r="H48" s="98" t="s">
        <v>41</v>
      </c>
      <c r="I48" s="99"/>
      <c r="J48" s="1" t="s">
        <v>11</v>
      </c>
      <c r="K48" s="67">
        <f>IF(OR(J48="Yes",J48="N/A"),0,1)</f>
        <v>0</v>
      </c>
      <c r="L48" s="2"/>
      <c r="M48" s="60"/>
      <c r="N48" s="7"/>
      <c r="O48" s="14"/>
      <c r="P48" s="7"/>
    </row>
    <row r="49" spans="2:16" ht="123.75" customHeight="1" x14ac:dyDescent="0.35">
      <c r="B49" s="7"/>
      <c r="D49" s="27" t="s">
        <v>25</v>
      </c>
      <c r="E49" s="28" t="s">
        <v>52</v>
      </c>
      <c r="F49" s="28" t="s">
        <v>52</v>
      </c>
      <c r="G49" s="30"/>
      <c r="H49" s="98" t="s">
        <v>61</v>
      </c>
      <c r="I49" s="99"/>
      <c r="J49" s="1" t="s">
        <v>11</v>
      </c>
      <c r="K49" s="67">
        <f>IF(OR(J49="Yes",J49="N/A"),0,1)</f>
        <v>0</v>
      </c>
      <c r="L49" s="2"/>
      <c r="M49" s="60"/>
      <c r="N49" s="7"/>
      <c r="O49" s="14"/>
      <c r="P49" s="7"/>
    </row>
    <row r="50" spans="2:16" ht="39.9" customHeight="1" x14ac:dyDescent="0.35">
      <c r="B50" s="7"/>
      <c r="D50" s="27" t="s">
        <v>23</v>
      </c>
      <c r="E50" s="30"/>
      <c r="F50" s="28" t="s">
        <v>52</v>
      </c>
      <c r="G50" s="30"/>
      <c r="H50" s="98" t="s">
        <v>43</v>
      </c>
      <c r="I50" s="99"/>
      <c r="J50" s="1" t="s">
        <v>11</v>
      </c>
      <c r="K50" s="67">
        <f>IF(OR(J50="Yes",J50="N/A"),0,1)</f>
        <v>0</v>
      </c>
      <c r="L50" s="2"/>
      <c r="M50" s="60"/>
      <c r="N50" s="7"/>
      <c r="O50" s="14"/>
      <c r="P50" s="7"/>
    </row>
    <row r="51" spans="2:16" ht="71.25" customHeight="1" x14ac:dyDescent="0.35">
      <c r="B51" s="7"/>
      <c r="D51" s="27" t="s">
        <v>4</v>
      </c>
      <c r="E51" s="30"/>
      <c r="F51" s="28" t="s">
        <v>52</v>
      </c>
      <c r="G51" s="30"/>
      <c r="H51" s="98" t="s">
        <v>45</v>
      </c>
      <c r="I51" s="99"/>
      <c r="J51" s="1" t="s">
        <v>11</v>
      </c>
      <c r="K51" s="67">
        <f>IF(OR(J51="Yes",J51="N/A"),0,1)</f>
        <v>0</v>
      </c>
      <c r="L51" s="2"/>
      <c r="M51" s="60"/>
      <c r="N51" s="7"/>
      <c r="O51" s="14"/>
      <c r="P51" s="7"/>
    </row>
    <row r="52" spans="2:16" ht="83.25" customHeight="1" x14ac:dyDescent="0.45">
      <c r="B52" s="7"/>
      <c r="D52" s="32"/>
      <c r="E52" s="33"/>
      <c r="F52" s="33"/>
      <c r="G52" s="33"/>
      <c r="H52" s="34"/>
      <c r="I52" s="35"/>
      <c r="J52" s="91"/>
      <c r="K52" s="92">
        <f>SUM(K21:K51)</f>
        <v>2</v>
      </c>
      <c r="L52" s="89"/>
      <c r="M52" s="58"/>
      <c r="N52" s="7"/>
      <c r="O52" s="14"/>
      <c r="P52" s="7"/>
    </row>
    <row r="53" spans="2:16" ht="23.25" customHeight="1" x14ac:dyDescent="0.35">
      <c r="B53" s="7"/>
      <c r="C53" s="63"/>
      <c r="E53" s="4"/>
      <c r="F53" s="4"/>
      <c r="G53" s="4"/>
      <c r="H53" s="36" t="s">
        <v>90</v>
      </c>
      <c r="I53" s="95" t="str">
        <f>IF(K52&gt;=1,"Incomplete","Complete")</f>
        <v>Incomplete</v>
      </c>
      <c r="J53" s="96"/>
      <c r="K53" s="97"/>
      <c r="L53" s="90"/>
      <c r="M53" s="58"/>
      <c r="N53" s="7"/>
      <c r="O53" s="14"/>
      <c r="P53" s="7"/>
    </row>
    <row r="54" spans="2:16" ht="23.4" x14ac:dyDescent="0.35">
      <c r="B54" s="7"/>
      <c r="C54" s="63"/>
      <c r="D54" s="16"/>
      <c r="E54" s="4"/>
      <c r="F54" s="4"/>
      <c r="G54" s="4"/>
      <c r="H54" s="82"/>
      <c r="I54" s="83"/>
      <c r="J54" s="87"/>
      <c r="K54" s="93"/>
      <c r="L54" s="75"/>
      <c r="M54" s="58"/>
      <c r="N54" s="7"/>
      <c r="O54" s="14"/>
      <c r="P54" s="7"/>
    </row>
    <row r="55" spans="2:16" ht="23.25" customHeight="1" x14ac:dyDescent="0.35">
      <c r="B55" s="7"/>
      <c r="C55" s="63"/>
      <c r="D55" s="16"/>
      <c r="E55" s="4"/>
      <c r="F55" s="4"/>
      <c r="G55" s="4"/>
      <c r="H55" s="88" t="s">
        <v>87</v>
      </c>
      <c r="I55" s="94"/>
      <c r="J55" s="94"/>
      <c r="K55" s="94"/>
      <c r="L55" s="75"/>
      <c r="M55" s="58"/>
      <c r="N55" s="7"/>
      <c r="O55" s="14"/>
      <c r="P55" s="7"/>
    </row>
    <row r="56" spans="2:16" ht="18" x14ac:dyDescent="0.35">
      <c r="B56" s="7"/>
      <c r="C56" s="63"/>
      <c r="D56" s="16"/>
      <c r="E56" s="4"/>
      <c r="F56" s="4"/>
      <c r="G56" s="4"/>
      <c r="H56" s="88" t="s">
        <v>89</v>
      </c>
      <c r="I56" s="94"/>
      <c r="J56" s="94"/>
      <c r="K56" s="94"/>
      <c r="L56" s="75"/>
      <c r="M56" s="58"/>
      <c r="N56" s="7"/>
      <c r="O56" s="14"/>
      <c r="P56" s="7"/>
    </row>
    <row r="57" spans="2:16" ht="60" customHeight="1" x14ac:dyDescent="0.35">
      <c r="B57" s="7"/>
      <c r="C57" s="58"/>
      <c r="D57" s="37"/>
      <c r="E57" s="38"/>
      <c r="F57" s="38"/>
      <c r="G57" s="38"/>
      <c r="H57" s="88" t="s">
        <v>88</v>
      </c>
      <c r="I57" s="94"/>
      <c r="J57" s="94"/>
      <c r="K57" s="94"/>
      <c r="L57" s="74"/>
      <c r="M57" s="58"/>
      <c r="N57" s="7"/>
      <c r="O57" s="14"/>
      <c r="P57" s="7"/>
    </row>
    <row r="58" spans="2:16" ht="23.4" x14ac:dyDescent="0.35">
      <c r="B58" s="7"/>
      <c r="C58" s="59"/>
      <c r="D58" s="86"/>
      <c r="E58" s="86"/>
      <c r="F58" s="86"/>
      <c r="G58" s="86"/>
      <c r="H58" s="84"/>
      <c r="I58" s="14"/>
      <c r="J58" s="87"/>
      <c r="K58" s="87"/>
      <c r="L58" s="87"/>
      <c r="M58" s="59"/>
      <c r="N58" s="7"/>
      <c r="O58" s="14"/>
      <c r="P58" s="7"/>
    </row>
    <row r="59" spans="2:16" ht="18.600000000000001" customHeight="1" x14ac:dyDescent="0.35">
      <c r="B59" s="7"/>
      <c r="C59" s="7"/>
      <c r="D59" s="7"/>
      <c r="E59" s="7"/>
      <c r="F59" s="7"/>
      <c r="G59" s="7"/>
      <c r="H59" s="85"/>
      <c r="I59" s="85"/>
      <c r="J59" s="7"/>
      <c r="K59" s="7"/>
      <c r="L59" s="7"/>
      <c r="M59" s="7"/>
      <c r="N59" s="7"/>
      <c r="O59" s="7"/>
      <c r="P59" s="7"/>
    </row>
  </sheetData>
  <sheetProtection algorithmName="SHA-512" hashValue="fHStaTe8U5ECFvtLOAlNDconCTDmFvbNm6NykRtfoS4YFnfRN2aVQtF8fK63x7IXHbRplwih3j+481bCN2COVg==" saltValue="aBSA3zhBIsojI3Qiibko+w==" spinCount="100000" sheet="1" objects="1" scenarios="1"/>
  <protectedRanges>
    <protectedRange sqref="H20:I20 H25:I25 H36:I45 J19:L19 K25 K36 K41 L21:L51 J21:J51" name="Range1_10"/>
  </protectedRanges>
  <mergeCells count="58">
    <mergeCell ref="H50:I50"/>
    <mergeCell ref="D8:H8"/>
    <mergeCell ref="D41:L41"/>
    <mergeCell ref="D36:L36"/>
    <mergeCell ref="H28:I28"/>
    <mergeCell ref="H29:I29"/>
    <mergeCell ref="H30:I30"/>
    <mergeCell ref="H31:I31"/>
    <mergeCell ref="H32:I32"/>
    <mergeCell ref="H33:I33"/>
    <mergeCell ref="D11:H11"/>
    <mergeCell ref="D13:H13"/>
    <mergeCell ref="H27:I27"/>
    <mergeCell ref="E16:H16"/>
    <mergeCell ref="D25:L25"/>
    <mergeCell ref="D6:I6"/>
    <mergeCell ref="E18:G18"/>
    <mergeCell ref="D20:L20"/>
    <mergeCell ref="J18:L18"/>
    <mergeCell ref="H48:I48"/>
    <mergeCell ref="H43:I43"/>
    <mergeCell ref="E14:H14"/>
    <mergeCell ref="E15:H15"/>
    <mergeCell ref="D12:H12"/>
    <mergeCell ref="D9:H9"/>
    <mergeCell ref="H21:I21"/>
    <mergeCell ref="H34:I34"/>
    <mergeCell ref="H35:I35"/>
    <mergeCell ref="H22:I22"/>
    <mergeCell ref="H23:I23"/>
    <mergeCell ref="H24:I24"/>
    <mergeCell ref="S2:Y2"/>
    <mergeCell ref="S17:Z17"/>
    <mergeCell ref="X21:Z21"/>
    <mergeCell ref="S8:Z9"/>
    <mergeCell ref="J10:L10"/>
    <mergeCell ref="S21:U21"/>
    <mergeCell ref="S10:Z12"/>
    <mergeCell ref="J11:L11"/>
    <mergeCell ref="J9:L9"/>
    <mergeCell ref="J19:K19"/>
    <mergeCell ref="J12:L12"/>
    <mergeCell ref="I55:K55"/>
    <mergeCell ref="I56:K56"/>
    <mergeCell ref="I57:K57"/>
    <mergeCell ref="I53:K53"/>
    <mergeCell ref="H26:I26"/>
    <mergeCell ref="H37:I37"/>
    <mergeCell ref="H44:I44"/>
    <mergeCell ref="H45:I45"/>
    <mergeCell ref="H46:I46"/>
    <mergeCell ref="H51:I51"/>
    <mergeCell ref="H49:I49"/>
    <mergeCell ref="H47:I47"/>
    <mergeCell ref="H38:I38"/>
    <mergeCell ref="H39:I39"/>
    <mergeCell ref="H40:I40"/>
    <mergeCell ref="H42:I42"/>
  </mergeCells>
  <conditionalFormatting sqref="J52 J58 J54">
    <cfRule type="beginsWith" dxfId="12" priority="23" operator="beginsWith" text="submit">
      <formula>LEFT(J52,LEN("submit"))="submit"</formula>
    </cfRule>
  </conditionalFormatting>
  <conditionalFormatting sqref="I53:I54">
    <cfRule type="cellIs" dxfId="11" priority="21" operator="equal">
      <formula>$T$22</formula>
    </cfRule>
    <cfRule type="cellIs" dxfId="10" priority="22" operator="equal">
      <formula>$S$22</formula>
    </cfRule>
  </conditionalFormatting>
  <conditionalFormatting sqref="J21">
    <cfRule type="colorScale" priority="20">
      <colorScale>
        <cfvo type="min"/>
        <cfvo type="max"/>
        <color rgb="FFFF7128"/>
        <color rgb="FFFFEF9C"/>
      </colorScale>
    </cfRule>
  </conditionalFormatting>
  <conditionalFormatting sqref="K21:K24 K42:K51">
    <cfRule type="cellIs" dxfId="9" priority="11" operator="equal">
      <formula>0</formula>
    </cfRule>
    <cfRule type="cellIs" dxfId="8" priority="18" operator="equal">
      <formula>1</formula>
    </cfRule>
  </conditionalFormatting>
  <conditionalFormatting sqref="K21 K42:K51">
    <cfRule type="cellIs" dxfId="7" priority="19" operator="equal">
      <formula>0.35</formula>
    </cfRule>
  </conditionalFormatting>
  <conditionalFormatting sqref="K22:K24">
    <cfRule type="cellIs" dxfId="6" priority="10" operator="equal">
      <formula>0.35</formula>
    </cfRule>
  </conditionalFormatting>
  <conditionalFormatting sqref="K26:K35">
    <cfRule type="cellIs" dxfId="5" priority="8" operator="equal">
      <formula>0</formula>
    </cfRule>
    <cfRule type="cellIs" dxfId="4" priority="9" operator="equal">
      <formula>1</formula>
    </cfRule>
  </conditionalFormatting>
  <conditionalFormatting sqref="K26:K35">
    <cfRule type="cellIs" dxfId="3" priority="7" operator="equal">
      <formula>0.35</formula>
    </cfRule>
  </conditionalFormatting>
  <conditionalFormatting sqref="K37:K40">
    <cfRule type="cellIs" dxfId="2" priority="5" operator="equal">
      <formula>0</formula>
    </cfRule>
    <cfRule type="cellIs" dxfId="1" priority="6" operator="equal">
      <formula>1</formula>
    </cfRule>
  </conditionalFormatting>
  <conditionalFormatting sqref="K37:K40">
    <cfRule type="cellIs" dxfId="0" priority="4" operator="equal">
      <formula>0.35</formula>
    </cfRule>
  </conditionalFormatting>
  <dataValidations disablePrompts="1" count="3">
    <dataValidation type="list" allowBlank="1" showInputMessage="1" showErrorMessage="1" sqref="J29:J46 J25:J27 J48:J51">
      <formula1>$R$20:$R$21</formula1>
    </dataValidation>
    <dataValidation type="list" allowBlank="1" showInputMessage="1" showErrorMessage="1" sqref="K25:L25">
      <formula1>$R$20:$R$40</formula1>
    </dataValidation>
    <dataValidation type="list" allowBlank="1" showInputMessage="1" showErrorMessage="1" sqref="J21:J24 J28 J47">
      <formula1>$R$20:$R$22</formula1>
    </dataValidation>
  </dataValidations>
  <printOptions horizontalCentered="1"/>
  <pageMargins left="0.23622047244094491" right="0.23622047244094491" top="0.35433070866141736" bottom="0.55118110236220474" header="0.31496062992125984" footer="0.31496062992125984"/>
  <pageSetup paperSize="8" scale="61" fitToHeight="0" orientation="portrait" r:id="rId1"/>
  <headerFooter>
    <oddFooter>&amp;C&amp;14Page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Completeness Check</vt:lpstr>
      <vt:lpstr>'Completeness Check'!Print_Area</vt:lpstr>
      <vt:lpstr>'Completeness Check'!Print_Titles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Antonios.Vouloudis@upc.gov.ae</dc:creator>
  <cp:lastModifiedBy>Abdel Aleem Khan</cp:lastModifiedBy>
  <cp:lastPrinted>2017-01-09T12:46:36Z</cp:lastPrinted>
  <dcterms:created xsi:type="dcterms:W3CDTF">2014-07-08T07:55:05Z</dcterms:created>
  <dcterms:modified xsi:type="dcterms:W3CDTF">2017-01-26T04:44:27Z</dcterms:modified>
</cp:coreProperties>
</file>